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57DF1F29-1BED-434F-890D-3CAD217C2297}" xr6:coauthVersionLast="47" xr6:coauthVersionMax="47" xr10:uidLastSave="{00000000-0000-0000-0000-000000000000}"/>
  <bookViews>
    <workbookView xWindow="-120" yWindow="-120" windowWidth="20730" windowHeight="11160" tabRatio="747" firstSheet="1" activeTab="1" xr2:uid="{00000000-000D-0000-FFFF-FFFF00000000}"/>
  </bookViews>
  <sheets>
    <sheet name="Sheet2" sheetId="7" state="hidden" r:id="rId1"/>
    <sheet name="LỚP 1" sheetId="20" r:id="rId2"/>
  </sheets>
  <definedNames>
    <definedName name="_xlnm._FilterDatabase" localSheetId="0" hidden="1">Sheet2!$A$4:$I$103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03" i="7" l="1"/>
  <c r="F103" i="7"/>
  <c r="G101" i="7"/>
  <c r="F101" i="7"/>
  <c r="G99" i="7"/>
  <c r="F99" i="7"/>
  <c r="G98" i="7"/>
  <c r="F98" i="7"/>
  <c r="G95" i="7"/>
  <c r="F95" i="7"/>
  <c r="G93" i="7"/>
  <c r="F93" i="7"/>
  <c r="G91" i="7"/>
  <c r="F91" i="7"/>
  <c r="G89" i="7"/>
  <c r="F89" i="7"/>
  <c r="G88" i="7"/>
  <c r="F88" i="7"/>
  <c r="G86" i="7"/>
  <c r="F86" i="7"/>
  <c r="G85" i="7"/>
  <c r="F85" i="7"/>
  <c r="G83" i="7"/>
  <c r="F83" i="7"/>
  <c r="G82" i="7"/>
  <c r="F82" i="7"/>
  <c r="G79" i="7"/>
  <c r="F79" i="7"/>
  <c r="G78" i="7"/>
  <c r="F78" i="7"/>
  <c r="G76" i="7"/>
  <c r="F76" i="7"/>
  <c r="G75" i="7"/>
  <c r="F75" i="7"/>
  <c r="G73" i="7"/>
  <c r="F73" i="7"/>
  <c r="G72" i="7"/>
  <c r="F72" i="7"/>
  <c r="G71" i="7"/>
  <c r="F71" i="7"/>
  <c r="G69" i="7"/>
  <c r="F69" i="7"/>
  <c r="G68" i="7"/>
  <c r="F68" i="7"/>
  <c r="G67" i="7"/>
  <c r="F67" i="7"/>
  <c r="G65" i="7"/>
  <c r="F65" i="7"/>
  <c r="G64" i="7"/>
  <c r="F64" i="7"/>
  <c r="G63" i="7"/>
  <c r="F63" i="7"/>
  <c r="G61" i="7"/>
  <c r="F61" i="7"/>
  <c r="G60" i="7"/>
  <c r="F60" i="7"/>
  <c r="G59" i="7"/>
  <c r="F59" i="7"/>
  <c r="G57" i="7"/>
  <c r="F57" i="7"/>
  <c r="G56" i="7"/>
  <c r="F56" i="7"/>
  <c r="G55" i="7"/>
  <c r="F55" i="7"/>
  <c r="G54" i="7"/>
  <c r="F54" i="7"/>
  <c r="G53" i="7"/>
  <c r="F53" i="7"/>
  <c r="G51" i="7"/>
  <c r="F51" i="7"/>
  <c r="G50" i="7"/>
  <c r="F50" i="7"/>
  <c r="G49" i="7"/>
  <c r="F49" i="7"/>
  <c r="G48" i="7"/>
  <c r="F48" i="7"/>
  <c r="G47" i="7"/>
  <c r="F47" i="7"/>
  <c r="G46" i="7"/>
  <c r="F46" i="7"/>
  <c r="G45" i="7"/>
  <c r="F45" i="7"/>
  <c r="G43" i="7"/>
  <c r="F43" i="7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4" i="7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A8" i="7"/>
  <c r="A9" i="7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6" i="7" s="1"/>
  <c r="A37" i="7" s="1"/>
  <c r="A38" i="7" s="1"/>
  <c r="A39" i="7" s="1"/>
  <c r="A40" i="7" s="1"/>
  <c r="A41" i="7" s="1"/>
  <c r="A42" i="7" s="1"/>
  <c r="A43" i="7" s="1"/>
  <c r="A45" i="7" s="1"/>
  <c r="A46" i="7" s="1"/>
  <c r="A47" i="7" s="1"/>
  <c r="A48" i="7" s="1"/>
  <c r="A49" i="7" s="1"/>
  <c r="A50" i="7" s="1"/>
  <c r="A51" i="7" s="1"/>
  <c r="A53" i="7" s="1"/>
  <c r="A54" i="7" s="1"/>
  <c r="A55" i="7" s="1"/>
  <c r="A56" i="7" s="1"/>
  <c r="A57" i="7" s="1"/>
  <c r="A59" i="7" s="1"/>
  <c r="A60" i="7" s="1"/>
  <c r="A61" i="7" s="1"/>
  <c r="A63" i="7" s="1"/>
  <c r="A64" i="7" s="1"/>
  <c r="A65" i="7" s="1"/>
  <c r="A67" i="7" s="1"/>
  <c r="A68" i="7" s="1"/>
  <c r="A69" i="7" s="1"/>
  <c r="A71" i="7" s="1"/>
  <c r="A72" i="7" s="1"/>
  <c r="A73" i="7" s="1"/>
  <c r="A75" i="7" s="1"/>
  <c r="A76" i="7" s="1"/>
  <c r="A78" i="7" s="1"/>
  <c r="A79" i="7" s="1"/>
  <c r="G7" i="7"/>
  <c r="F7" i="7"/>
</calcChain>
</file>

<file path=xl/sharedStrings.xml><?xml version="1.0" encoding="utf-8"?>
<sst xmlns="http://schemas.openxmlformats.org/spreadsheetml/2006/main" count="369" uniqueCount="246">
  <si>
    <t>Hương Trầm Đinh Gia</t>
  </si>
  <si>
    <t>Hộ Nguyễn Chí Thành</t>
  </si>
  <si>
    <t>Vòng trầm Phúc Vinh</t>
  </si>
  <si>
    <t>HTX Thành Vinh</t>
  </si>
  <si>
    <t>Mật ong Hương Bưởi</t>
  </si>
  <si>
    <t>HTX Mật ong Hương Bưởi</t>
  </si>
  <si>
    <t>Rượu nếp Hương Bộc</t>
  </si>
  <si>
    <t>Lạc rang tỏi ớt</t>
  </si>
  <si>
    <t>Mô hình du lịch cộng đồng</t>
  </si>
  <si>
    <t>Công ty CP Hương Bộc</t>
  </si>
  <si>
    <t>Cơ sở Trần Đức</t>
  </si>
  <si>
    <t>Công ty MQA</t>
  </si>
  <si>
    <t>Nước mắm Thu Hùng</t>
  </si>
  <si>
    <t>Rượu sim Thanh Bảo</t>
  </si>
  <si>
    <t>Bánh đa Bốn Xuân</t>
  </si>
  <si>
    <t>Bí Xanh Bình Minh</t>
  </si>
  <si>
    <t>Bánh đa nem Thuận Kỷ</t>
  </si>
  <si>
    <t>Thành phố Hà Tĩnh</t>
  </si>
  <si>
    <t>Cu đơ Hiền Võ</t>
  </si>
  <si>
    <t>Cơ sở sản xuất kẹo cu đơ Hiền Võ</t>
  </si>
  <si>
    <t>Dưa lưới Nga Hải</t>
  </si>
  <si>
    <t>Sứa ăn liền Thái Long</t>
  </si>
  <si>
    <t>Cu đơ Quỳnh Hội</t>
  </si>
  <si>
    <t>Công ty TNHH Thống Tuấn</t>
  </si>
  <si>
    <t>HTX Bánh gai</t>
  </si>
  <si>
    <t>Hộ SXKD Phan Đăng Luận</t>
  </si>
  <si>
    <t>Công ty TNHH Hoàng Lê Bình</t>
  </si>
  <si>
    <t>Cam Bảo Phương</t>
  </si>
  <si>
    <t>Cam Hoài Luân</t>
  </si>
  <si>
    <t>Dầu lạc Tuyết Châu</t>
  </si>
  <si>
    <t>Cam Thân Thành</t>
  </si>
  <si>
    <t>Mật ong Ân Phú</t>
  </si>
  <si>
    <t>Nhung hươu tươi Chiến Sơn</t>
  </si>
  <si>
    <t>Công ty CP NN Hương Sơn</t>
  </si>
  <si>
    <t>Nhung hươu khô tán bột Chiến Sơn</t>
  </si>
  <si>
    <t>Nhung hươu khô thái lát Chiến Sơn</t>
  </si>
  <si>
    <t>Rượu nhung hươu Chiến Sơn</t>
  </si>
  <si>
    <t>Nhung hươu tươi Hiền Ngọc</t>
  </si>
  <si>
    <t>Cơ sở XSKD nhung hươu Hiền Ngọc</t>
  </si>
  <si>
    <t>Nhung hươu khô tán bột Hiền Ngọc</t>
  </si>
  <si>
    <t>Nhung hươu khô thái lát Hiền Ngọc</t>
  </si>
  <si>
    <t>Rượu nhung hươu Hiền Ngọc</t>
  </si>
  <si>
    <t>Nhung hươu tươi Hương Luật</t>
  </si>
  <si>
    <t>Nhung hươu khô tán bột Hương Luật</t>
  </si>
  <si>
    <t>Nhung hươu khô thái lát Hương Luật</t>
  </si>
  <si>
    <t>Rượu nhung hươu Hương Luật</t>
  </si>
  <si>
    <t>Nhung hươu tươi thái lát Thuận Hà</t>
  </si>
  <si>
    <t>DNTN Nhung hươu Thuận Hà</t>
  </si>
  <si>
    <t>Nhung hươu khô thái lát Thuận Hà</t>
  </si>
  <si>
    <t>Rượu nhung hươu Thuận Hà</t>
  </si>
  <si>
    <t>Mật ong Cường Nga</t>
  </si>
  <si>
    <t>HTX mật ong Cường Nga Hương Sơn</t>
  </si>
  <si>
    <t>Chè Tây Sơn</t>
  </si>
  <si>
    <t>Xí nghiệp chè Tây Sơn</t>
  </si>
  <si>
    <t>Cam Chanh Huy Mạnh</t>
  </si>
  <si>
    <t>THT cam chanh Sơn Mai</t>
  </si>
  <si>
    <t>Nước mắm Ánh Hồng</t>
  </si>
  <si>
    <t>Ruốc kem Lương Tuyết</t>
  </si>
  <si>
    <t>Nước mắm Nhất Ninh</t>
  </si>
  <si>
    <t>Tinh bột nghệ An Tâm</t>
  </si>
  <si>
    <t>Hộ kinh doanh Trần Bá Quang</t>
  </si>
  <si>
    <t>Cam Thượng Lộc Xuân Hòa</t>
  </si>
  <si>
    <t>Cam Thượng Lộc Đồng Uyên</t>
  </si>
  <si>
    <t>Nhà vườn Loan Việt</t>
  </si>
  <si>
    <t>Cam Thượng Lộc Nhật Quang</t>
  </si>
  <si>
    <t>Công ty TNHH Thương mại và Dịch vụ Nhật Quang</t>
  </si>
  <si>
    <t>Hợp tác xã Tân Phương Đông</t>
  </si>
  <si>
    <t>Cam Thượng Lộc Trạch Mai</t>
  </si>
  <si>
    <t>Nhà vườn Trạch Mai</t>
  </si>
  <si>
    <t>Gạo chất lượng cao Hào Hương</t>
  </si>
  <si>
    <t>Hộ kinh doanh Nguyễn Huy Hào</t>
  </si>
  <si>
    <t>Rượu nếp Khánh Lộc</t>
  </si>
  <si>
    <t>TT</t>
  </si>
  <si>
    <t>Địa điểm</t>
  </si>
  <si>
    <t>Viên nghệ mật ong An Tâm</t>
  </si>
  <si>
    <t>Cam Thượng Lộc Loan Việt</t>
  </si>
  <si>
    <t xml:space="preserve">Cam Khe Xai  </t>
  </si>
  <si>
    <t>HTX sinh thái nông nghiệp Khe Xai Kỳ Sơn</t>
  </si>
  <si>
    <t>Xúc xích Hoàng Phát</t>
  </si>
  <si>
    <t>HTX dịch vụ NN Hoàng Phát</t>
  </si>
  <si>
    <t>Kẹo cu đơ Thỉnh Anh</t>
  </si>
  <si>
    <t>Cơ sở sản xuất kẹo cu đơ Thỉnh Anh</t>
  </si>
  <si>
    <t>I</t>
  </si>
  <si>
    <t>II</t>
  </si>
  <si>
    <t>III</t>
  </si>
  <si>
    <t>IV</t>
  </si>
  <si>
    <t>Nước mắm Kỳ Phú</t>
  </si>
  <si>
    <t>HTX thu mua và chế biến thủy hải sản Kỳ Phú</t>
  </si>
  <si>
    <t>Nước mắm Trung Khang</t>
  </si>
  <si>
    <t>HTX thu mua và chế biến thủy hải sản Trung Khang</t>
  </si>
  <si>
    <t>Sứa ăn liền Trung Khang</t>
  </si>
  <si>
    <t>Nước mắm Bà Lý</t>
  </si>
  <si>
    <t>HTX thu mua và chế biến thủy hải sản Trung Tiến</t>
  </si>
  <si>
    <t>Sứa ăn liền Kỳ Khang</t>
  </si>
  <si>
    <t>HTX thu mua và chế biến thủy hải sản Kỳ Khang</t>
  </si>
  <si>
    <t>Cơ sở Nguyễn Thị Ninh</t>
  </si>
  <si>
    <t>HTX TMDV Cây trồng Đồng Uyên</t>
  </si>
  <si>
    <t>HTX Sản xuất, Kinh doanh, Thương mại DVTH</t>
  </si>
  <si>
    <t>Hợp tác xã DVTM - Kinh doanh Rượu Khánh Lộc</t>
  </si>
  <si>
    <t>HTX Dịch vụ chế biến thủy hải sản Thu Hùng</t>
  </si>
  <si>
    <t>Cơ sở sản xuất kinh doanh Thanh Bảo</t>
  </si>
  <si>
    <t>Cơ sở sản xuất bánh đa Bốn Xuân</t>
  </si>
  <si>
    <t>THT rau, củ, quả Bình Minh</t>
  </si>
  <si>
    <t>HTX DV chế biến thủy hải sản Ánh Dương</t>
  </si>
  <si>
    <t>DNTN Thủy sản Hương Xuân</t>
  </si>
  <si>
    <t>CSSX kẹo cu đơ cao cấp Quỳnh Hội</t>
  </si>
  <si>
    <t>THT SX và kinh doanh lạc cúc Xuân Thành</t>
  </si>
  <si>
    <t>Cơ sở sản xuất sứa ăn liền Thái Long</t>
  </si>
  <si>
    <t>HTX Nga Hải</t>
  </si>
  <si>
    <t>HTX Nuôi ong xã Ân Phú</t>
  </si>
  <si>
    <t>Doanh nghiệp tư nhân Hoài Luân</t>
  </si>
  <si>
    <t>THT trồng cam thâm canh theoVietGap</t>
  </si>
  <si>
    <t>THT sản xuất và kinh doanh Cam Hương Thọ</t>
  </si>
  <si>
    <t>HTX Bánh đa nem Thuận Kỷ</t>
  </si>
  <si>
    <t>HTX SXKD giống, thu mua chế biến Đức Lâm</t>
  </si>
  <si>
    <t>Dầu lạc Thống Tuấn</t>
  </si>
  <si>
    <t>Bánh gai Đức Yên</t>
  </si>
  <si>
    <t>HTX dịch vụ Hươu giống, nhung hươu Sơn Lâm</t>
  </si>
  <si>
    <t>Gạo Cẩm Thành</t>
  </si>
  <si>
    <t>Xã Sơn Giang, huyện Hương Sơn</t>
  </si>
  <si>
    <t>Xã Sơn Diệm, huyện Hương Sơn</t>
  </si>
  <si>
    <t>Xã Sơn Kim 2, huyện Hương Sơn</t>
  </si>
  <si>
    <t>Phường Nam Hồng, TX Hồng Lĩnh</t>
  </si>
  <si>
    <t>HTX Dịch vụ môi trường</t>
  </si>
  <si>
    <t>HTX DV Cẩm Thành</t>
  </si>
  <si>
    <t>Xã  Kỳ Ninh, Thị xã Kỳ Anh</t>
  </si>
  <si>
    <t>Xã Cẩm Nhượng, huyện Cẩm Xuyên</t>
  </si>
  <si>
    <t>Xã Xuân Mỹ, huyện Nghi Xuân</t>
  </si>
  <si>
    <t>Xã Thượng Lộc, huyện Can Lộc</t>
  </si>
  <si>
    <t>Xã Hộ Độ, huyện Lộc Hà</t>
  </si>
  <si>
    <t>Xã Thạch Kim, huyện Lộc Hà</t>
  </si>
  <si>
    <t>Xã Thạch Bằng, huyện Lộc Hà</t>
  </si>
  <si>
    <t>Xã Hương Thọ, huyện Vũ Quang</t>
  </si>
  <si>
    <t>Xã Đức Lĩnh,  huyện Vũ Quang</t>
  </si>
  <si>
    <t>Xã Ân Phú,  huyện Vũ Quang</t>
  </si>
  <si>
    <t>Xã Đức Liên, huyện Vũ Quang</t>
  </si>
  <si>
    <t>Xã Sơn Mai, huyện Vũ Quang</t>
  </si>
  <si>
    <t>Xã Sơn Mai, huyện Hương Sơn</t>
  </si>
  <si>
    <t>Xã Cẩm Hà, huyện Cẩm Xuyên</t>
  </si>
  <si>
    <t>Xã Cẩm Yên,  huyện Cẩm Xuyên</t>
  </si>
  <si>
    <t>Xã Cẩm Thành, huyện Cẩm Xuyên</t>
  </si>
  <si>
    <t>Xã Cẩm Bình, huyện Cẩm Xuyên</t>
  </si>
  <si>
    <t>Xã Xuân Yên, huyện Cẩm Xuyên</t>
  </si>
  <si>
    <t>Xã Xuân Thành, huyện Nghi Xuân</t>
  </si>
  <si>
    <t>Xã Xuân Hồng, huyện Nghi Xuân</t>
  </si>
  <si>
    <t>Xã  Phúc Trạch, huyện Hương Khê</t>
  </si>
  <si>
    <t>Xã Tùng Ảnh, huyện Đức Thọ</t>
  </si>
  <si>
    <t>Xã Đức Yên, huyện Đức Thọ</t>
  </si>
  <si>
    <t>Xã Đức Lâm, huyện Đức Thọ</t>
  </si>
  <si>
    <t>Xã Trường Lộc, huyện Can Lộc</t>
  </si>
  <si>
    <t>Xã Khánh Lộc, huyện Can Lộc</t>
  </si>
  <si>
    <t>Xã Mỹ  Lộc, huyện Can Lộc</t>
  </si>
  <si>
    <t>Xã Đồng Lộc, huyện Can Lộc</t>
  </si>
  <si>
    <t>Xã Kỳ Sơn, huyện Kỳ Anh</t>
  </si>
  <si>
    <t>Xã Kỳ Tây, huyện Kỳ Anh</t>
  </si>
  <si>
    <t>Xã Kỳ Tân, huyện Kỳ Anh</t>
  </si>
  <si>
    <t>Xã Kỳ Phú, huyện Kỳ Anh</t>
  </si>
  <si>
    <t>Xã Kỳ Khang, huyện Kỳ Anh</t>
  </si>
  <si>
    <t>Kết quả</t>
  </si>
  <si>
    <t>Điểm</t>
  </si>
  <si>
    <t>Nhung hươu khô xay bột Thuận Hà</t>
  </si>
  <si>
    <t>Cá mờm khô Đỉnh Miện</t>
  </si>
  <si>
    <t>Ruốc kem Hương Xuân</t>
  </si>
  <si>
    <t>Cam Thượng Lộc Thanh Hiền</t>
  </si>
  <si>
    <t>Đề xuất</t>
  </si>
  <si>
    <t>Cam Thượng Lộc Tân Phương Đông</t>
  </si>
  <si>
    <t>Cơ sở sản xuất chế biến ruốc kem Lương Tuyết</t>
  </si>
  <si>
    <t>KẾT QUẢ ĐÁNH GIÁ, PHÂN HẠNG SẢN PHẨM OCOP ĐỢT II NĂM 2019</t>
  </si>
  <si>
    <t>HTX Trà Sơn Thượng Lộc</t>
  </si>
  <si>
    <t>HTX Thu mua và CB thủy hải sản Chiến Thắng</t>
  </si>
  <si>
    <t>Cá mờm khô và cá mờm rim lạc</t>
  </si>
  <si>
    <t>V</t>
  </si>
  <si>
    <t>Gạo Thế Cường</t>
  </si>
  <si>
    <t xml:space="preserve">Cam bù </t>
  </si>
  <si>
    <t>Bàn ghế salon gỗ</t>
  </si>
  <si>
    <t>Kệ gỗ</t>
  </si>
  <si>
    <t>Bàn ghế sofa gỗ</t>
  </si>
  <si>
    <t>Tủ quần áo gỗ</t>
  </si>
  <si>
    <t>Bàn ăn gỗ</t>
  </si>
  <si>
    <t>VI</t>
  </si>
  <si>
    <t>Giường gỗ</t>
  </si>
  <si>
    <t>HTX cam bù Trường Mai</t>
  </si>
  <si>
    <t>A</t>
  </si>
  <si>
    <t>SẢN PHẨM ĐẠT TỪ 50 TRỞ LÊN</t>
  </si>
  <si>
    <t>Huyện Hương Sơn</t>
  </si>
  <si>
    <t>Tên cơ sở sản xuất</t>
  </si>
  <si>
    <t>Huyện Vũ Quang</t>
  </si>
  <si>
    <t>Huyện Hương Khê</t>
  </si>
  <si>
    <t>Huyện Đức Thọ</t>
  </si>
  <si>
    <t>Huyện Nghi Xuân</t>
  </si>
  <si>
    <t>Huyện Can Lộc</t>
  </si>
  <si>
    <t>Huyện Cẩm Xuyên</t>
  </si>
  <si>
    <t>VII</t>
  </si>
  <si>
    <t>VIII</t>
  </si>
  <si>
    <t>IX</t>
  </si>
  <si>
    <t>Huyện Kỳ Anh</t>
  </si>
  <si>
    <t>Huyện Thạch Hà</t>
  </si>
  <si>
    <t>X</t>
  </si>
  <si>
    <t>Thị xã Kỳ Anh</t>
  </si>
  <si>
    <t>XI</t>
  </si>
  <si>
    <t>Huyện Lộc Hà</t>
  </si>
  <si>
    <t>B</t>
  </si>
  <si>
    <t>SẢN PHẨM ĐẠT DƯỚI 50 ĐIỂM</t>
  </si>
  <si>
    <t>Thị xã Hồng Lĩnh</t>
  </si>
  <si>
    <t>C</t>
  </si>
  <si>
    <t>SẢN PHẨM CHƯA ĐỦ ĐIỀU KIỆN CHẤM ĐIỂM</t>
  </si>
  <si>
    <t>Ghi chú</t>
  </si>
  <si>
    <t>Tên sản phẩm</t>
  </si>
  <si>
    <t>(Phân theo ngành hàng)</t>
  </si>
  <si>
    <t>TPTS</t>
  </si>
  <si>
    <t>TPTSC</t>
  </si>
  <si>
    <t>TPCB</t>
  </si>
  <si>
    <t>GV</t>
  </si>
  <si>
    <t>Chè</t>
  </si>
  <si>
    <t>ĐUCC</t>
  </si>
  <si>
    <t>DL</t>
  </si>
  <si>
    <t>TCMN</t>
  </si>
  <si>
    <t>Lạc Cúc tẩm muối đường</t>
  </si>
  <si>
    <t>Dưa lưới Hiền Tiến</t>
  </si>
  <si>
    <t>HTX Nông nghiệp Hiền Tiến</t>
  </si>
  <si>
    <t>Nước mắm Tâm Loan</t>
  </si>
  <si>
    <t>Hộ kinh doanh Nguyễn Thị Tâm</t>
  </si>
  <si>
    <t>Hộ kinh doanh Phan Trọng Lý</t>
  </si>
  <si>
    <t>Dầu lạc Lý Úy</t>
  </si>
  <si>
    <t>Hộ kinh doanh Nguyên Thị Oanh</t>
  </si>
  <si>
    <t>Nước mắm Bồ Lô</t>
  </si>
  <si>
    <t>Hộ kinh doanh Nguyễn Thị Quỳnh Nga</t>
  </si>
  <si>
    <t>Nước mắm Nga Sơn</t>
  </si>
  <si>
    <t>Đơn vị</t>
  </si>
  <si>
    <t>Địa chỉ</t>
  </si>
  <si>
    <t>xã Thạch Châu, huyện Lộc Hà</t>
  </si>
  <si>
    <t>Thị trấn Lộc Hà, huyện Lộc Hà</t>
  </si>
  <si>
    <t>xã Thạch Mỹ, huyện Lộc Hà</t>
  </si>
  <si>
    <t>h</t>
  </si>
  <si>
    <t>Hộ kinh doanh Nguyễn Thị Thành</t>
  </si>
  <si>
    <t>Rượu sim Thành Tuấn</t>
  </si>
  <si>
    <t>Xã Hồng Lộc, huyện Lộc Hà</t>
  </si>
  <si>
    <t>Công ty TNHH Sản xuất và Đầu tư HT</t>
  </si>
  <si>
    <t>Mắm tôm Làng Xưa</t>
  </si>
  <si>
    <t>xã Mai Phụ, huyện Lộc Hà</t>
  </si>
  <si>
    <r>
      <t xml:space="preserve">DANH SÁCH HỌC VIÊN THAM DỰ TẬP HUẤN CHUYỂN ĐỔI SỐ CHƯƠNG TRÌNH OCOP
</t>
    </r>
    <r>
      <rPr>
        <i/>
        <sz val="13"/>
        <rFont val="Times New Roman"/>
        <family val="1"/>
      </rPr>
      <t>(Kèm theo Giấy mời số       /GM-UBND ngày     tháng 10 năm 2022 của UBND huyện)</t>
    </r>
  </si>
  <si>
    <t>mực khô Hợp Thành</t>
  </si>
  <si>
    <t>Mực Khô Hợp Hằng</t>
  </si>
  <si>
    <t>Mực một năng Bích Lan</t>
  </si>
  <si>
    <t>Hộ kinh doanh Nguyễn Ngọc Lan</t>
  </si>
  <si>
    <t>Hộ kinh doanh Hợp Hằng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</si>
</sst>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3"/>
      <color theme="1"/>
      <name val="Calibri Light"/>
      <family val="1"/>
      <charset val="163"/>
      <scheme val="major"/>
    </font>
    <font>
      <sz val="13"/>
      <color theme="1"/>
      <name val="Calibri Light"/>
      <family val="1"/>
      <charset val="163"/>
      <scheme val="major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Calibri"/>
      <family val="2"/>
      <charset val="163"/>
      <scheme val="minor"/>
    </font>
    <font>
      <i/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</cellStyleXfs>
  <cellXfs count="44">
    <xf numFmtId="0" fontId="0" fillId="0" borderId="0" xfId="0"/>
    <xf numFmtId="164" fontId="3" fillId="0" borderId="1" xfId="1" applyNumberFormat="1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/>
    <xf numFmtId="164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2" fillId="0" borderId="1" xfId="1" applyNumberFormat="1" applyFont="1" applyFill="1" applyBorder="1"/>
    <xf numFmtId="0" fontId="2" fillId="0" borderId="0" xfId="0" applyFont="1" applyFill="1"/>
    <xf numFmtId="164" fontId="3" fillId="0" borderId="0" xfId="1" applyNumberFormat="1" applyFont="1" applyFill="1"/>
    <xf numFmtId="0" fontId="2" fillId="0" borderId="1" xfId="0" applyFont="1" applyFill="1" applyBorder="1"/>
    <xf numFmtId="0" fontId="3" fillId="0" borderId="1" xfId="0" applyFont="1" applyFill="1" applyBorder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quotePrefix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0 2" xfId="2" xr:uid="{00000000-0005-0000-0000-000002000000}"/>
    <cellStyle name="Normal 39" xfId="3" xr:uid="{00000000-0005-0000-0000-000003000000}"/>
  </cellStyles>
  <dxfs count="0"/>
  <tableStyles count="0" defaultTableStyle="TableStyleMedium2" defaultPivotStyle="PivotStyleLight16"/>
  <colors>
    <mruColors>
      <color rgb="FF996600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03"/>
  <sheetViews>
    <sheetView workbookViewId="0">
      <selection activeCell="B67" sqref="B67:E67"/>
    </sheetView>
  </sheetViews>
  <sheetFormatPr defaultColWidth="9" defaultRowHeight="17.25" x14ac:dyDescent="0.3"/>
  <cols>
    <col min="1" max="1" width="4.7109375" style="21" bestFit="1" customWidth="1"/>
    <col min="2" max="2" width="32.28515625" style="2" bestFit="1" customWidth="1"/>
    <col min="3" max="3" width="45" style="2" bestFit="1" customWidth="1"/>
    <col min="4" max="4" width="31.42578125" style="2" hidden="1" customWidth="1"/>
    <col min="5" max="5" width="9" style="18"/>
    <col min="6" max="7" width="14.28515625" style="21" hidden="1" customWidth="1"/>
    <col min="8" max="8" width="14" style="2" customWidth="1"/>
    <col min="9" max="9" width="9" style="21"/>
    <col min="10" max="16384" width="9" style="2"/>
  </cols>
  <sheetData>
    <row r="1" spans="1:9" x14ac:dyDescent="0.3">
      <c r="A1" s="41" t="s">
        <v>167</v>
      </c>
      <c r="B1" s="41"/>
      <c r="C1" s="41"/>
      <c r="D1" s="41"/>
      <c r="E1" s="41"/>
      <c r="F1" s="41"/>
      <c r="G1" s="41"/>
      <c r="H1" s="41"/>
    </row>
    <row r="2" spans="1:9" x14ac:dyDescent="0.3">
      <c r="A2" s="41" t="s">
        <v>208</v>
      </c>
      <c r="B2" s="41"/>
      <c r="C2" s="41"/>
      <c r="D2" s="41"/>
      <c r="E2" s="41"/>
      <c r="F2" s="41"/>
      <c r="G2" s="41"/>
      <c r="H2" s="41"/>
    </row>
    <row r="4" spans="1:9" s="10" customFormat="1" x14ac:dyDescent="0.25">
      <c r="A4" s="8" t="s">
        <v>72</v>
      </c>
      <c r="B4" s="8" t="s">
        <v>207</v>
      </c>
      <c r="C4" s="8" t="s">
        <v>185</v>
      </c>
      <c r="D4" s="8" t="s">
        <v>73</v>
      </c>
      <c r="E4" s="9" t="s">
        <v>159</v>
      </c>
      <c r="F4" s="8" t="s">
        <v>158</v>
      </c>
      <c r="G4" s="8" t="s">
        <v>164</v>
      </c>
      <c r="H4" s="8" t="s">
        <v>206</v>
      </c>
    </row>
    <row r="5" spans="1:9" s="10" customFormat="1" hidden="1" x14ac:dyDescent="0.25">
      <c r="A5" s="8" t="s">
        <v>182</v>
      </c>
      <c r="B5" s="40" t="s">
        <v>183</v>
      </c>
      <c r="C5" s="40"/>
      <c r="D5" s="8"/>
      <c r="E5" s="9"/>
      <c r="F5" s="8"/>
      <c r="G5" s="8"/>
      <c r="H5" s="8"/>
    </row>
    <row r="6" spans="1:9" s="14" customFormat="1" hidden="1" x14ac:dyDescent="0.3">
      <c r="A6" s="13" t="s">
        <v>82</v>
      </c>
      <c r="B6" s="11" t="s">
        <v>184</v>
      </c>
      <c r="C6" s="11"/>
      <c r="D6" s="11"/>
      <c r="E6" s="12"/>
      <c r="F6" s="13"/>
      <c r="G6" s="13"/>
      <c r="H6" s="13"/>
    </row>
    <row r="7" spans="1:9" ht="34.5" hidden="1" x14ac:dyDescent="0.3">
      <c r="A7" s="22">
        <v>1</v>
      </c>
      <c r="B7" s="3" t="s">
        <v>34</v>
      </c>
      <c r="C7" s="3" t="s">
        <v>33</v>
      </c>
      <c r="D7" s="3"/>
      <c r="E7" s="1">
        <v>71</v>
      </c>
      <c r="F7" s="15" t="str">
        <f t="shared" ref="F7:F23" si="0">IF(E7&gt;=50,"Đạt",IF(E7&gt;=1,"Chưa đạt","Chưa đánh giá"))</f>
        <v>Đạt</v>
      </c>
      <c r="G7" s="15" t="str">
        <f t="shared" ref="G7:G23" si="1">IF(E7&gt;=70,"4 sao",IF(E7&gt;=50,"3 sao",IF(E7&gt;=1,"Chưa đạt","Chưa đánh giá")))</f>
        <v>4 sao</v>
      </c>
      <c r="H7" s="20"/>
      <c r="I7" s="21" t="s">
        <v>211</v>
      </c>
    </row>
    <row r="8" spans="1:9" ht="34.5" hidden="1" x14ac:dyDescent="0.3">
      <c r="A8" s="22">
        <f>A7+1</f>
        <v>2</v>
      </c>
      <c r="B8" s="3" t="s">
        <v>43</v>
      </c>
      <c r="C8" s="4" t="s">
        <v>117</v>
      </c>
      <c r="D8" s="4"/>
      <c r="E8" s="1">
        <v>68</v>
      </c>
      <c r="F8" s="15" t="str">
        <f t="shared" si="0"/>
        <v>Đạt</v>
      </c>
      <c r="G8" s="15" t="str">
        <f t="shared" si="1"/>
        <v>3 sao</v>
      </c>
      <c r="H8" s="20"/>
      <c r="I8" s="21" t="s">
        <v>211</v>
      </c>
    </row>
    <row r="9" spans="1:9" hidden="1" x14ac:dyDescent="0.3">
      <c r="A9" s="22">
        <f t="shared" ref="A9:A23" si="2">A8+1</f>
        <v>3</v>
      </c>
      <c r="B9" s="3" t="s">
        <v>36</v>
      </c>
      <c r="C9" s="3" t="s">
        <v>33</v>
      </c>
      <c r="D9" s="3"/>
      <c r="E9" s="1">
        <v>65</v>
      </c>
      <c r="F9" s="15" t="str">
        <f t="shared" si="0"/>
        <v>Đạt</v>
      </c>
      <c r="G9" s="15" t="str">
        <f t="shared" si="1"/>
        <v>3 sao</v>
      </c>
      <c r="H9" s="20"/>
      <c r="I9" s="21" t="s">
        <v>214</v>
      </c>
    </row>
    <row r="10" spans="1:9" ht="34.5" hidden="1" x14ac:dyDescent="0.3">
      <c r="A10" s="22">
        <f t="shared" si="2"/>
        <v>4</v>
      </c>
      <c r="B10" s="3" t="s">
        <v>39</v>
      </c>
      <c r="C10" s="3" t="s">
        <v>38</v>
      </c>
      <c r="D10" s="3"/>
      <c r="E10" s="1">
        <v>63</v>
      </c>
      <c r="F10" s="15" t="str">
        <f t="shared" si="0"/>
        <v>Đạt</v>
      </c>
      <c r="G10" s="15" t="str">
        <f t="shared" si="1"/>
        <v>3 sao</v>
      </c>
      <c r="H10" s="20"/>
      <c r="I10" s="21" t="s">
        <v>211</v>
      </c>
    </row>
    <row r="11" spans="1:9" ht="34.5" hidden="1" x14ac:dyDescent="0.3">
      <c r="A11" s="22">
        <f t="shared" si="2"/>
        <v>5</v>
      </c>
      <c r="B11" s="3" t="s">
        <v>35</v>
      </c>
      <c r="C11" s="3" t="s">
        <v>33</v>
      </c>
      <c r="D11" s="3"/>
      <c r="E11" s="1">
        <v>63</v>
      </c>
      <c r="F11" s="15" t="str">
        <f t="shared" si="0"/>
        <v>Đạt</v>
      </c>
      <c r="G11" s="15" t="str">
        <f t="shared" si="1"/>
        <v>3 sao</v>
      </c>
      <c r="H11" s="20"/>
      <c r="I11" s="21" t="s">
        <v>211</v>
      </c>
    </row>
    <row r="12" spans="1:9" hidden="1" x14ac:dyDescent="0.3">
      <c r="A12" s="22">
        <f t="shared" si="2"/>
        <v>6</v>
      </c>
      <c r="B12" s="3" t="s">
        <v>32</v>
      </c>
      <c r="C12" s="3" t="s">
        <v>33</v>
      </c>
      <c r="D12" s="3" t="s">
        <v>136</v>
      </c>
      <c r="E12" s="1">
        <v>63</v>
      </c>
      <c r="F12" s="15" t="str">
        <f t="shared" si="0"/>
        <v>Đạt</v>
      </c>
      <c r="G12" s="15" t="str">
        <f t="shared" si="1"/>
        <v>3 sao</v>
      </c>
      <c r="H12" s="20"/>
      <c r="I12" s="21" t="s">
        <v>209</v>
      </c>
    </row>
    <row r="13" spans="1:9" ht="34.5" hidden="1" x14ac:dyDescent="0.3">
      <c r="A13" s="22">
        <f t="shared" si="2"/>
        <v>7</v>
      </c>
      <c r="B13" s="3" t="s">
        <v>52</v>
      </c>
      <c r="C13" s="4" t="s">
        <v>53</v>
      </c>
      <c r="D13" s="4" t="s">
        <v>121</v>
      </c>
      <c r="E13" s="1">
        <v>61</v>
      </c>
      <c r="F13" s="15" t="str">
        <f t="shared" si="0"/>
        <v>Đạt</v>
      </c>
      <c r="G13" s="15" t="str">
        <f t="shared" si="1"/>
        <v>3 sao</v>
      </c>
      <c r="H13" s="20"/>
      <c r="I13" s="21" t="s">
        <v>213</v>
      </c>
    </row>
    <row r="14" spans="1:9" ht="34.5" hidden="1" x14ac:dyDescent="0.3">
      <c r="A14" s="22">
        <f t="shared" si="2"/>
        <v>8</v>
      </c>
      <c r="B14" s="3" t="s">
        <v>42</v>
      </c>
      <c r="C14" s="4" t="s">
        <v>117</v>
      </c>
      <c r="D14" s="7"/>
      <c r="E14" s="1">
        <v>61</v>
      </c>
      <c r="F14" s="15" t="str">
        <f t="shared" si="0"/>
        <v>Đạt</v>
      </c>
      <c r="G14" s="15" t="str">
        <f t="shared" si="1"/>
        <v>3 sao</v>
      </c>
      <c r="H14" s="20"/>
      <c r="I14" s="21" t="s">
        <v>209</v>
      </c>
    </row>
    <row r="15" spans="1:9" ht="34.5" hidden="1" x14ac:dyDescent="0.3">
      <c r="A15" s="22">
        <f t="shared" si="2"/>
        <v>9</v>
      </c>
      <c r="B15" s="3" t="s">
        <v>44</v>
      </c>
      <c r="C15" s="4" t="s">
        <v>117</v>
      </c>
      <c r="D15" s="7"/>
      <c r="E15" s="1">
        <v>61</v>
      </c>
      <c r="F15" s="15" t="str">
        <f t="shared" si="0"/>
        <v>Đạt</v>
      </c>
      <c r="G15" s="15" t="str">
        <f t="shared" si="1"/>
        <v>3 sao</v>
      </c>
      <c r="H15" s="20"/>
      <c r="I15" s="21" t="s">
        <v>211</v>
      </c>
    </row>
    <row r="16" spans="1:9" ht="34.5" hidden="1" x14ac:dyDescent="0.3">
      <c r="A16" s="22">
        <f t="shared" si="2"/>
        <v>10</v>
      </c>
      <c r="B16" s="3" t="s">
        <v>37</v>
      </c>
      <c r="C16" s="3" t="s">
        <v>38</v>
      </c>
      <c r="D16" s="3" t="s">
        <v>119</v>
      </c>
      <c r="E16" s="1">
        <v>61</v>
      </c>
      <c r="F16" s="15" t="str">
        <f t="shared" si="0"/>
        <v>Đạt</v>
      </c>
      <c r="G16" s="15" t="str">
        <f t="shared" si="1"/>
        <v>3 sao</v>
      </c>
      <c r="H16" s="20"/>
      <c r="I16" s="21" t="s">
        <v>209</v>
      </c>
    </row>
    <row r="17" spans="1:9" ht="34.5" hidden="1" x14ac:dyDescent="0.3">
      <c r="A17" s="22">
        <f t="shared" si="2"/>
        <v>11</v>
      </c>
      <c r="B17" s="3" t="s">
        <v>160</v>
      </c>
      <c r="C17" s="3" t="s">
        <v>47</v>
      </c>
      <c r="D17" s="3"/>
      <c r="E17" s="1">
        <v>60</v>
      </c>
      <c r="F17" s="15" t="str">
        <f t="shared" si="0"/>
        <v>Đạt</v>
      </c>
      <c r="G17" s="15" t="str">
        <f t="shared" si="1"/>
        <v>3 sao</v>
      </c>
      <c r="H17" s="20"/>
      <c r="I17" s="21" t="s">
        <v>211</v>
      </c>
    </row>
    <row r="18" spans="1:9" ht="34.5" hidden="1" x14ac:dyDescent="0.3">
      <c r="A18" s="22">
        <f t="shared" si="2"/>
        <v>12</v>
      </c>
      <c r="B18" s="3" t="s">
        <v>50</v>
      </c>
      <c r="C18" s="4" t="s">
        <v>51</v>
      </c>
      <c r="D18" s="4" t="s">
        <v>120</v>
      </c>
      <c r="E18" s="1">
        <v>60</v>
      </c>
      <c r="F18" s="15" t="str">
        <f t="shared" si="0"/>
        <v>Đạt</v>
      </c>
      <c r="G18" s="15" t="str">
        <f t="shared" si="1"/>
        <v>3 sao</v>
      </c>
      <c r="H18" s="20"/>
      <c r="I18" s="21" t="s">
        <v>210</v>
      </c>
    </row>
    <row r="19" spans="1:9" ht="34.5" hidden="1" x14ac:dyDescent="0.3">
      <c r="A19" s="22">
        <f t="shared" si="2"/>
        <v>13</v>
      </c>
      <c r="B19" s="3" t="s">
        <v>46</v>
      </c>
      <c r="C19" s="3" t="s">
        <v>47</v>
      </c>
      <c r="D19" s="3" t="s">
        <v>119</v>
      </c>
      <c r="E19" s="1">
        <v>58</v>
      </c>
      <c r="F19" s="15" t="str">
        <f t="shared" si="0"/>
        <v>Đạt</v>
      </c>
      <c r="G19" s="15" t="str">
        <f t="shared" si="1"/>
        <v>3 sao</v>
      </c>
      <c r="H19" s="20"/>
      <c r="I19" s="21" t="s">
        <v>209</v>
      </c>
    </row>
    <row r="20" spans="1:9" hidden="1" x14ac:dyDescent="0.3">
      <c r="A20" s="22">
        <f t="shared" si="2"/>
        <v>14</v>
      </c>
      <c r="B20" s="3" t="s">
        <v>49</v>
      </c>
      <c r="C20" s="3" t="s">
        <v>47</v>
      </c>
      <c r="D20" s="20"/>
      <c r="E20" s="1">
        <v>58</v>
      </c>
      <c r="F20" s="15" t="str">
        <f t="shared" si="0"/>
        <v>Đạt</v>
      </c>
      <c r="G20" s="15" t="str">
        <f t="shared" si="1"/>
        <v>3 sao</v>
      </c>
      <c r="H20" s="20"/>
      <c r="I20" s="21" t="s">
        <v>214</v>
      </c>
    </row>
    <row r="21" spans="1:9" ht="34.5" hidden="1" x14ac:dyDescent="0.3">
      <c r="A21" s="22">
        <f t="shared" si="2"/>
        <v>15</v>
      </c>
      <c r="B21" s="3" t="s">
        <v>40</v>
      </c>
      <c r="C21" s="3" t="s">
        <v>38</v>
      </c>
      <c r="D21" s="3"/>
      <c r="E21" s="1">
        <v>56</v>
      </c>
      <c r="F21" s="15" t="str">
        <f t="shared" si="0"/>
        <v>Đạt</v>
      </c>
      <c r="G21" s="15" t="str">
        <f t="shared" si="1"/>
        <v>3 sao</v>
      </c>
      <c r="H21" s="20"/>
      <c r="I21" s="21" t="s">
        <v>211</v>
      </c>
    </row>
    <row r="22" spans="1:9" hidden="1" x14ac:dyDescent="0.3">
      <c r="A22" s="22">
        <f t="shared" si="2"/>
        <v>16</v>
      </c>
      <c r="B22" s="3" t="s">
        <v>41</v>
      </c>
      <c r="C22" s="3" t="s">
        <v>38</v>
      </c>
      <c r="D22" s="3"/>
      <c r="E22" s="1">
        <v>56</v>
      </c>
      <c r="F22" s="15" t="str">
        <f t="shared" si="0"/>
        <v>Đạt</v>
      </c>
      <c r="G22" s="15" t="str">
        <f t="shared" si="1"/>
        <v>3 sao</v>
      </c>
      <c r="H22" s="20"/>
      <c r="I22" s="21" t="s">
        <v>214</v>
      </c>
    </row>
    <row r="23" spans="1:9" ht="34.5" hidden="1" x14ac:dyDescent="0.3">
      <c r="A23" s="22">
        <f t="shared" si="2"/>
        <v>17</v>
      </c>
      <c r="B23" s="3" t="s">
        <v>54</v>
      </c>
      <c r="C23" s="4" t="s">
        <v>55</v>
      </c>
      <c r="D23" s="4" t="s">
        <v>137</v>
      </c>
      <c r="E23" s="1">
        <v>51</v>
      </c>
      <c r="F23" s="15" t="str">
        <f t="shared" si="0"/>
        <v>Đạt</v>
      </c>
      <c r="G23" s="15" t="str">
        <f t="shared" si="1"/>
        <v>3 sao</v>
      </c>
      <c r="H23" s="20"/>
      <c r="I23" s="21" t="s">
        <v>209</v>
      </c>
    </row>
    <row r="24" spans="1:9" s="17" customFormat="1" hidden="1" x14ac:dyDescent="0.3">
      <c r="A24" s="8" t="s">
        <v>83</v>
      </c>
      <c r="B24" s="6" t="s">
        <v>190</v>
      </c>
      <c r="C24" s="23"/>
      <c r="D24" s="7"/>
      <c r="E24" s="16"/>
      <c r="F24" s="13"/>
      <c r="G24" s="13"/>
      <c r="H24" s="19"/>
      <c r="I24" s="14"/>
    </row>
    <row r="25" spans="1:9" ht="34.5" hidden="1" x14ac:dyDescent="0.3">
      <c r="A25" s="22">
        <f>A23+1</f>
        <v>18</v>
      </c>
      <c r="B25" s="3" t="s">
        <v>61</v>
      </c>
      <c r="C25" s="4" t="s">
        <v>168</v>
      </c>
      <c r="D25" s="3" t="s">
        <v>128</v>
      </c>
      <c r="E25" s="1">
        <v>71</v>
      </c>
      <c r="F25" s="15" t="str">
        <f t="shared" ref="F25:F34" si="3">IF(E25&gt;=50,"Đạt",IF(E25&gt;=1,"Chưa đạt","Chưa đánh giá"))</f>
        <v>Đạt</v>
      </c>
      <c r="G25" s="15" t="str">
        <f t="shared" ref="G25:G34" si="4">IF(E25&gt;=70,"4 sao",IF(E25&gt;=50,"3 sao",IF(E25&gt;=1,"Chưa đạt","Chưa đánh giá")))</f>
        <v>4 sao</v>
      </c>
      <c r="H25" s="20"/>
      <c r="I25" s="21" t="s">
        <v>209</v>
      </c>
    </row>
    <row r="26" spans="1:9" ht="34.5" hidden="1" x14ac:dyDescent="0.3">
      <c r="A26" s="22">
        <f>A25+1</f>
        <v>19</v>
      </c>
      <c r="B26" s="4" t="s">
        <v>165</v>
      </c>
      <c r="C26" s="4" t="s">
        <v>66</v>
      </c>
      <c r="D26" s="3" t="s">
        <v>151</v>
      </c>
      <c r="E26" s="1">
        <v>58</v>
      </c>
      <c r="F26" s="15" t="str">
        <f t="shared" si="3"/>
        <v>Đạt</v>
      </c>
      <c r="G26" s="15" t="str">
        <f t="shared" si="4"/>
        <v>3 sao</v>
      </c>
      <c r="H26" s="20"/>
      <c r="I26" s="21" t="s">
        <v>209</v>
      </c>
    </row>
    <row r="27" spans="1:9" ht="34.5" hidden="1" x14ac:dyDescent="0.3">
      <c r="A27" s="22">
        <f t="shared" ref="A27:A34" si="5">A26+1</f>
        <v>20</v>
      </c>
      <c r="B27" s="3" t="s">
        <v>163</v>
      </c>
      <c r="C27" s="4" t="s">
        <v>97</v>
      </c>
      <c r="D27" s="3" t="s">
        <v>128</v>
      </c>
      <c r="E27" s="1">
        <v>57</v>
      </c>
      <c r="F27" s="15" t="str">
        <f t="shared" si="3"/>
        <v>Đạt</v>
      </c>
      <c r="G27" s="15" t="str">
        <f t="shared" si="4"/>
        <v>3 sao</v>
      </c>
      <c r="H27" s="20"/>
      <c r="I27" s="21" t="s">
        <v>209</v>
      </c>
    </row>
    <row r="28" spans="1:9" ht="34.5" hidden="1" x14ac:dyDescent="0.3">
      <c r="A28" s="22">
        <f t="shared" si="5"/>
        <v>21</v>
      </c>
      <c r="B28" s="4" t="s">
        <v>62</v>
      </c>
      <c r="C28" s="4" t="s">
        <v>96</v>
      </c>
      <c r="D28" s="3" t="s">
        <v>128</v>
      </c>
      <c r="E28" s="1">
        <v>56</v>
      </c>
      <c r="F28" s="15" t="str">
        <f t="shared" si="3"/>
        <v>Đạt</v>
      </c>
      <c r="G28" s="15" t="str">
        <f t="shared" si="4"/>
        <v>3 sao</v>
      </c>
      <c r="H28" s="20"/>
      <c r="I28" s="21" t="s">
        <v>209</v>
      </c>
    </row>
    <row r="29" spans="1:9" hidden="1" x14ac:dyDescent="0.3">
      <c r="A29" s="22">
        <f t="shared" si="5"/>
        <v>22</v>
      </c>
      <c r="B29" s="4" t="s">
        <v>74</v>
      </c>
      <c r="C29" s="3" t="s">
        <v>60</v>
      </c>
      <c r="D29" s="3" t="s">
        <v>152</v>
      </c>
      <c r="E29" s="1">
        <v>56</v>
      </c>
      <c r="F29" s="15" t="str">
        <f t="shared" si="3"/>
        <v>Đạt</v>
      </c>
      <c r="G29" s="15" t="str">
        <f t="shared" si="4"/>
        <v>3 sao</v>
      </c>
      <c r="H29" s="20"/>
      <c r="I29" s="21" t="s">
        <v>211</v>
      </c>
    </row>
    <row r="30" spans="1:9" ht="34.5" hidden="1" x14ac:dyDescent="0.3">
      <c r="A30" s="22">
        <f t="shared" si="5"/>
        <v>23</v>
      </c>
      <c r="B30" s="4" t="s">
        <v>71</v>
      </c>
      <c r="C30" s="4" t="s">
        <v>98</v>
      </c>
      <c r="D30" s="3" t="s">
        <v>150</v>
      </c>
      <c r="E30" s="1">
        <v>55</v>
      </c>
      <c r="F30" s="15" t="str">
        <f t="shared" si="3"/>
        <v>Đạt</v>
      </c>
      <c r="G30" s="15" t="str">
        <f t="shared" si="4"/>
        <v>3 sao</v>
      </c>
      <c r="H30" s="20"/>
      <c r="I30" s="21" t="s">
        <v>214</v>
      </c>
    </row>
    <row r="31" spans="1:9" ht="34.5" hidden="1" x14ac:dyDescent="0.3">
      <c r="A31" s="22">
        <f t="shared" si="5"/>
        <v>24</v>
      </c>
      <c r="B31" s="3" t="s">
        <v>75</v>
      </c>
      <c r="C31" s="4" t="s">
        <v>63</v>
      </c>
      <c r="D31" s="3" t="s">
        <v>128</v>
      </c>
      <c r="E31" s="1">
        <v>55</v>
      </c>
      <c r="F31" s="15" t="str">
        <f t="shared" si="3"/>
        <v>Đạt</v>
      </c>
      <c r="G31" s="15" t="str">
        <f t="shared" si="4"/>
        <v>3 sao</v>
      </c>
      <c r="H31" s="20"/>
      <c r="I31" s="21" t="s">
        <v>209</v>
      </c>
    </row>
    <row r="32" spans="1:9" hidden="1" x14ac:dyDescent="0.3">
      <c r="A32" s="22">
        <f t="shared" si="5"/>
        <v>25</v>
      </c>
      <c r="B32" s="4" t="s">
        <v>59</v>
      </c>
      <c r="C32" s="3" t="s">
        <v>60</v>
      </c>
      <c r="D32" s="3"/>
      <c r="E32" s="1">
        <v>55</v>
      </c>
      <c r="F32" s="15" t="str">
        <f t="shared" si="3"/>
        <v>Đạt</v>
      </c>
      <c r="G32" s="15" t="str">
        <f t="shared" si="4"/>
        <v>3 sao</v>
      </c>
      <c r="H32" s="20"/>
      <c r="I32" s="21" t="s">
        <v>211</v>
      </c>
    </row>
    <row r="33" spans="1:9" ht="34.5" hidden="1" x14ac:dyDescent="0.3">
      <c r="A33" s="22">
        <f t="shared" si="5"/>
        <v>26</v>
      </c>
      <c r="B33" s="4" t="s">
        <v>64</v>
      </c>
      <c r="C33" s="4" t="s">
        <v>65</v>
      </c>
      <c r="D33" s="3" t="s">
        <v>128</v>
      </c>
      <c r="E33" s="1">
        <v>54</v>
      </c>
      <c r="F33" s="15" t="str">
        <f t="shared" si="3"/>
        <v>Đạt</v>
      </c>
      <c r="G33" s="15" t="str">
        <f t="shared" si="4"/>
        <v>3 sao</v>
      </c>
      <c r="H33" s="20"/>
      <c r="I33" s="21" t="s">
        <v>209</v>
      </c>
    </row>
    <row r="34" spans="1:9" ht="34.5" hidden="1" x14ac:dyDescent="0.3">
      <c r="A34" s="22">
        <f t="shared" si="5"/>
        <v>27</v>
      </c>
      <c r="B34" s="3" t="s">
        <v>67</v>
      </c>
      <c r="C34" s="4" t="s">
        <v>68</v>
      </c>
      <c r="D34" s="3" t="s">
        <v>128</v>
      </c>
      <c r="E34" s="1">
        <v>50</v>
      </c>
      <c r="F34" s="15" t="str">
        <f t="shared" si="3"/>
        <v>Đạt</v>
      </c>
      <c r="G34" s="15" t="str">
        <f t="shared" si="4"/>
        <v>3 sao</v>
      </c>
      <c r="H34" s="20"/>
      <c r="I34" s="21" t="s">
        <v>209</v>
      </c>
    </row>
    <row r="35" spans="1:9" s="17" customFormat="1" hidden="1" x14ac:dyDescent="0.3">
      <c r="A35" s="8" t="s">
        <v>84</v>
      </c>
      <c r="B35" s="6" t="s">
        <v>195</v>
      </c>
      <c r="C35" s="23"/>
      <c r="D35" s="7"/>
      <c r="E35" s="16"/>
      <c r="F35" s="13"/>
      <c r="G35" s="13"/>
      <c r="H35" s="19"/>
      <c r="I35" s="14"/>
    </row>
    <row r="36" spans="1:9" ht="34.5" hidden="1" x14ac:dyDescent="0.3">
      <c r="A36" s="22">
        <f>A34+1</f>
        <v>28</v>
      </c>
      <c r="B36" s="3" t="s">
        <v>86</v>
      </c>
      <c r="C36" s="3" t="s">
        <v>87</v>
      </c>
      <c r="D36" s="3" t="s">
        <v>156</v>
      </c>
      <c r="E36" s="1">
        <v>60</v>
      </c>
      <c r="F36" s="15" t="str">
        <f t="shared" ref="F36:F43" si="6">IF(E36&gt;=50,"Đạt",IF(E36&gt;=1,"Chưa đạt","Chưa đánh giá"))</f>
        <v>Đạt</v>
      </c>
      <c r="G36" s="15" t="str">
        <f t="shared" ref="G36:G43" si="7">IF(E36&gt;=70,"4 sao",IF(E36&gt;=50,"3 sao",IF(E36&gt;=1,"Chưa đạt","Chưa đánh giá")))</f>
        <v>3 sao</v>
      </c>
      <c r="H36" s="20"/>
      <c r="I36" s="21" t="s">
        <v>212</v>
      </c>
    </row>
    <row r="37" spans="1:9" hidden="1" x14ac:dyDescent="0.3">
      <c r="A37" s="22">
        <f>A36+1</f>
        <v>29</v>
      </c>
      <c r="B37" s="24" t="s">
        <v>78</v>
      </c>
      <c r="C37" s="3" t="s">
        <v>79</v>
      </c>
      <c r="D37" s="4" t="s">
        <v>154</v>
      </c>
      <c r="E37" s="1">
        <v>58</v>
      </c>
      <c r="F37" s="15" t="str">
        <f t="shared" si="6"/>
        <v>Đạt</v>
      </c>
      <c r="G37" s="15" t="str">
        <f t="shared" si="7"/>
        <v>3 sao</v>
      </c>
      <c r="H37" s="20"/>
      <c r="I37" s="21" t="s">
        <v>211</v>
      </c>
    </row>
    <row r="38" spans="1:9" ht="34.5" hidden="1" x14ac:dyDescent="0.3">
      <c r="A38" s="22">
        <f t="shared" ref="A38:A43" si="8">A37+1</f>
        <v>30</v>
      </c>
      <c r="B38" s="3" t="s">
        <v>88</v>
      </c>
      <c r="C38" s="3" t="s">
        <v>89</v>
      </c>
      <c r="D38" s="3" t="s">
        <v>157</v>
      </c>
      <c r="E38" s="1">
        <v>58</v>
      </c>
      <c r="F38" s="15" t="str">
        <f t="shared" si="6"/>
        <v>Đạt</v>
      </c>
      <c r="G38" s="15" t="str">
        <f t="shared" si="7"/>
        <v>3 sao</v>
      </c>
      <c r="H38" s="20"/>
      <c r="I38" s="21" t="s">
        <v>212</v>
      </c>
    </row>
    <row r="39" spans="1:9" ht="34.5" hidden="1" x14ac:dyDescent="0.3">
      <c r="A39" s="22">
        <f t="shared" si="8"/>
        <v>31</v>
      </c>
      <c r="B39" s="3" t="s">
        <v>91</v>
      </c>
      <c r="C39" s="4" t="s">
        <v>92</v>
      </c>
      <c r="D39" s="4" t="s">
        <v>157</v>
      </c>
      <c r="E39" s="1">
        <v>58</v>
      </c>
      <c r="F39" s="15" t="str">
        <f t="shared" si="6"/>
        <v>Đạt</v>
      </c>
      <c r="G39" s="15" t="str">
        <f t="shared" si="7"/>
        <v>3 sao</v>
      </c>
      <c r="H39" s="20"/>
      <c r="I39" s="21" t="s">
        <v>212</v>
      </c>
    </row>
    <row r="40" spans="1:9" ht="34.5" hidden="1" x14ac:dyDescent="0.3">
      <c r="A40" s="22">
        <f t="shared" si="8"/>
        <v>32</v>
      </c>
      <c r="B40" s="3" t="s">
        <v>161</v>
      </c>
      <c r="C40" s="3" t="s">
        <v>87</v>
      </c>
      <c r="D40" s="3"/>
      <c r="E40" s="1">
        <v>56</v>
      </c>
      <c r="F40" s="15" t="str">
        <f t="shared" si="6"/>
        <v>Đạt</v>
      </c>
      <c r="G40" s="15" t="str">
        <f t="shared" si="7"/>
        <v>3 sao</v>
      </c>
      <c r="H40" s="20"/>
      <c r="I40" s="21" t="s">
        <v>211</v>
      </c>
    </row>
    <row r="41" spans="1:9" hidden="1" x14ac:dyDescent="0.3">
      <c r="A41" s="22">
        <f t="shared" si="8"/>
        <v>33</v>
      </c>
      <c r="B41" s="4" t="s">
        <v>76</v>
      </c>
      <c r="C41" s="3" t="s">
        <v>77</v>
      </c>
      <c r="D41" s="4" t="s">
        <v>153</v>
      </c>
      <c r="E41" s="1">
        <v>55</v>
      </c>
      <c r="F41" s="15" t="str">
        <f t="shared" si="6"/>
        <v>Đạt</v>
      </c>
      <c r="G41" s="15" t="str">
        <f t="shared" si="7"/>
        <v>3 sao</v>
      </c>
      <c r="H41" s="20"/>
      <c r="I41" s="21" t="s">
        <v>209</v>
      </c>
    </row>
    <row r="42" spans="1:9" ht="34.5" hidden="1" x14ac:dyDescent="0.3">
      <c r="A42" s="22">
        <f t="shared" si="8"/>
        <v>34</v>
      </c>
      <c r="B42" s="3" t="s">
        <v>93</v>
      </c>
      <c r="C42" s="4" t="s">
        <v>94</v>
      </c>
      <c r="D42" s="4" t="s">
        <v>157</v>
      </c>
      <c r="E42" s="1">
        <v>53</v>
      </c>
      <c r="F42" s="15" t="str">
        <f t="shared" si="6"/>
        <v>Đạt</v>
      </c>
      <c r="G42" s="15" t="str">
        <f t="shared" si="7"/>
        <v>3 sao</v>
      </c>
      <c r="H42" s="20"/>
      <c r="I42" s="21" t="s">
        <v>211</v>
      </c>
    </row>
    <row r="43" spans="1:9" ht="34.5" hidden="1" x14ac:dyDescent="0.3">
      <c r="A43" s="22">
        <f t="shared" si="8"/>
        <v>35</v>
      </c>
      <c r="B43" s="3" t="s">
        <v>90</v>
      </c>
      <c r="C43" s="3" t="s">
        <v>89</v>
      </c>
      <c r="D43" s="3"/>
      <c r="E43" s="1">
        <v>52</v>
      </c>
      <c r="F43" s="15" t="str">
        <f t="shared" si="6"/>
        <v>Đạt</v>
      </c>
      <c r="G43" s="15" t="str">
        <f t="shared" si="7"/>
        <v>3 sao</v>
      </c>
      <c r="H43" s="20"/>
      <c r="I43" s="21" t="s">
        <v>211</v>
      </c>
    </row>
    <row r="44" spans="1:9" s="17" customFormat="1" hidden="1" x14ac:dyDescent="0.3">
      <c r="A44" s="8" t="s">
        <v>85</v>
      </c>
      <c r="B44" s="6" t="s">
        <v>188</v>
      </c>
      <c r="C44" s="7"/>
      <c r="D44" s="7"/>
      <c r="E44" s="16"/>
      <c r="F44" s="13"/>
      <c r="G44" s="13"/>
      <c r="H44" s="19"/>
      <c r="I44" s="14"/>
    </row>
    <row r="45" spans="1:9" hidden="1" x14ac:dyDescent="0.3">
      <c r="A45" s="22">
        <f>A43+1</f>
        <v>36</v>
      </c>
      <c r="B45" s="3" t="s">
        <v>115</v>
      </c>
      <c r="C45" s="5" t="s">
        <v>23</v>
      </c>
      <c r="D45" s="4" t="s">
        <v>146</v>
      </c>
      <c r="E45" s="1">
        <v>62</v>
      </c>
      <c r="F45" s="15" t="str">
        <f t="shared" ref="F45:F51" si="9">IF(E45&gt;=50,"Đạt",IF(E45&gt;=1,"Chưa đạt","Chưa đánh giá"))</f>
        <v>Đạt</v>
      </c>
      <c r="G45" s="15" t="str">
        <f t="shared" ref="G45:G51" si="10">IF(E45&gt;=70,"4 sao",IF(E45&gt;=50,"3 sao",IF(E45&gt;=1,"Chưa đạt","Chưa đánh giá")))</f>
        <v>3 sao</v>
      </c>
      <c r="H45" s="20"/>
      <c r="I45" s="21" t="s">
        <v>211</v>
      </c>
    </row>
    <row r="46" spans="1:9" hidden="1" x14ac:dyDescent="0.3">
      <c r="A46" s="22">
        <f>A45+1</f>
        <v>37</v>
      </c>
      <c r="B46" s="3" t="s">
        <v>174</v>
      </c>
      <c r="C46" s="5" t="s">
        <v>26</v>
      </c>
      <c r="D46" s="4"/>
      <c r="E46" s="1">
        <v>56</v>
      </c>
      <c r="F46" s="15" t="str">
        <f t="shared" si="9"/>
        <v>Đạt</v>
      </c>
      <c r="G46" s="15" t="str">
        <f t="shared" si="10"/>
        <v>3 sao</v>
      </c>
      <c r="H46" s="20"/>
      <c r="I46" s="21" t="s">
        <v>216</v>
      </c>
    </row>
    <row r="47" spans="1:9" ht="34.5" hidden="1" x14ac:dyDescent="0.3">
      <c r="A47" s="22">
        <f t="shared" ref="A47:A51" si="11">A46+1</f>
        <v>38</v>
      </c>
      <c r="B47" s="3" t="s">
        <v>172</v>
      </c>
      <c r="C47" s="5" t="s">
        <v>114</v>
      </c>
      <c r="D47" s="4" t="s">
        <v>148</v>
      </c>
      <c r="E47" s="1">
        <v>56</v>
      </c>
      <c r="F47" s="15" t="str">
        <f t="shared" si="9"/>
        <v>Đạt</v>
      </c>
      <c r="G47" s="15" t="str">
        <f t="shared" si="10"/>
        <v>3 sao</v>
      </c>
      <c r="H47" s="20"/>
      <c r="I47" s="21" t="s">
        <v>210</v>
      </c>
    </row>
    <row r="48" spans="1:9" hidden="1" x14ac:dyDescent="0.3">
      <c r="A48" s="22">
        <f t="shared" si="11"/>
        <v>39</v>
      </c>
      <c r="B48" s="3" t="s">
        <v>116</v>
      </c>
      <c r="C48" s="5" t="s">
        <v>24</v>
      </c>
      <c r="D48" s="4" t="s">
        <v>147</v>
      </c>
      <c r="E48" s="1">
        <v>55</v>
      </c>
      <c r="F48" s="15" t="str">
        <f t="shared" si="9"/>
        <v>Đạt</v>
      </c>
      <c r="G48" s="15" t="str">
        <f t="shared" si="10"/>
        <v>3 sao</v>
      </c>
      <c r="H48" s="20"/>
      <c r="I48" s="21" t="s">
        <v>211</v>
      </c>
    </row>
    <row r="49" spans="1:9" hidden="1" x14ac:dyDescent="0.3">
      <c r="A49" s="22">
        <f t="shared" si="11"/>
        <v>40</v>
      </c>
      <c r="B49" s="3" t="s">
        <v>180</v>
      </c>
      <c r="C49" s="5" t="s">
        <v>26</v>
      </c>
      <c r="D49" s="4"/>
      <c r="E49" s="1">
        <v>53</v>
      </c>
      <c r="F49" s="15" t="str">
        <f t="shared" si="9"/>
        <v>Đạt</v>
      </c>
      <c r="G49" s="15" t="str">
        <f t="shared" si="10"/>
        <v>3 sao</v>
      </c>
      <c r="H49" s="20"/>
      <c r="I49" s="21" t="s">
        <v>216</v>
      </c>
    </row>
    <row r="50" spans="1:9" hidden="1" x14ac:dyDescent="0.3">
      <c r="A50" s="22">
        <f t="shared" si="11"/>
        <v>41</v>
      </c>
      <c r="B50" s="3" t="s">
        <v>175</v>
      </c>
      <c r="C50" s="5" t="s">
        <v>26</v>
      </c>
      <c r="D50" s="4"/>
      <c r="E50" s="1">
        <v>52</v>
      </c>
      <c r="F50" s="15" t="str">
        <f t="shared" si="9"/>
        <v>Đạt</v>
      </c>
      <c r="G50" s="15" t="str">
        <f t="shared" si="10"/>
        <v>3 sao</v>
      </c>
      <c r="H50" s="20"/>
      <c r="I50" s="21" t="s">
        <v>216</v>
      </c>
    </row>
    <row r="51" spans="1:9" hidden="1" x14ac:dyDescent="0.3">
      <c r="A51" s="22">
        <f t="shared" si="11"/>
        <v>42</v>
      </c>
      <c r="B51" s="3" t="s">
        <v>176</v>
      </c>
      <c r="C51" s="5" t="s">
        <v>25</v>
      </c>
      <c r="D51" s="4"/>
      <c r="E51" s="1">
        <v>51</v>
      </c>
      <c r="F51" s="15" t="str">
        <f t="shared" si="9"/>
        <v>Đạt</v>
      </c>
      <c r="G51" s="15" t="str">
        <f t="shared" si="10"/>
        <v>3 sao</v>
      </c>
      <c r="H51" s="20"/>
      <c r="I51" s="21" t="s">
        <v>216</v>
      </c>
    </row>
    <row r="52" spans="1:9" s="17" customFormat="1" hidden="1" x14ac:dyDescent="0.3">
      <c r="A52" s="8" t="s">
        <v>171</v>
      </c>
      <c r="B52" s="6" t="s">
        <v>186</v>
      </c>
      <c r="C52" s="7"/>
      <c r="D52" s="7"/>
      <c r="E52" s="16"/>
      <c r="F52" s="13"/>
      <c r="G52" s="13"/>
      <c r="H52" s="19"/>
      <c r="I52" s="14"/>
    </row>
    <row r="53" spans="1:9" ht="34.5" hidden="1" x14ac:dyDescent="0.3">
      <c r="A53" s="22">
        <f>A51+1</f>
        <v>43</v>
      </c>
      <c r="B53" s="3" t="s">
        <v>27</v>
      </c>
      <c r="C53" s="4" t="s">
        <v>112</v>
      </c>
      <c r="D53" s="4" t="s">
        <v>132</v>
      </c>
      <c r="E53" s="1">
        <v>67</v>
      </c>
      <c r="F53" s="15" t="str">
        <f>IF(E53&gt;=50,"Đạt",IF(E53&gt;=1,"Chưa đạt","Chưa đánh giá"))</f>
        <v>Đạt</v>
      </c>
      <c r="G53" s="15" t="str">
        <f>IF(E53&gt;=70,"4 sao",IF(E53&gt;=50,"3 sao",IF(E53&gt;=1,"Chưa đạt","Chưa đánh giá")))</f>
        <v>3 sao</v>
      </c>
      <c r="H53" s="20"/>
      <c r="I53" s="21" t="s">
        <v>209</v>
      </c>
    </row>
    <row r="54" spans="1:9" ht="34.5" hidden="1" x14ac:dyDescent="0.3">
      <c r="A54" s="22">
        <f>A53+1</f>
        <v>44</v>
      </c>
      <c r="B54" s="3" t="s">
        <v>28</v>
      </c>
      <c r="C54" s="5" t="s">
        <v>110</v>
      </c>
      <c r="D54" s="4" t="s">
        <v>132</v>
      </c>
      <c r="E54" s="1">
        <v>63</v>
      </c>
      <c r="F54" s="15" t="str">
        <f>IF(E54&gt;=50,"Đạt",IF(E54&gt;=1,"Chưa đạt","Chưa đánh giá"))</f>
        <v>Đạt</v>
      </c>
      <c r="G54" s="15" t="str">
        <f>IF(E54&gt;=70,"4 sao",IF(E54&gt;=50,"3 sao",IF(E54&gt;=1,"Chưa đạt","Chưa đánh giá")))</f>
        <v>3 sao</v>
      </c>
      <c r="H54" s="20"/>
      <c r="I54" s="21" t="s">
        <v>209</v>
      </c>
    </row>
    <row r="55" spans="1:9" hidden="1" x14ac:dyDescent="0.3">
      <c r="A55" s="22">
        <f t="shared" ref="A55:A57" si="12">A54+1</f>
        <v>45</v>
      </c>
      <c r="B55" s="3" t="s">
        <v>29</v>
      </c>
      <c r="C55" s="5" t="s">
        <v>123</v>
      </c>
      <c r="D55" s="4" t="s">
        <v>135</v>
      </c>
      <c r="E55" s="1">
        <v>58</v>
      </c>
      <c r="F55" s="15" t="str">
        <f>IF(E55&gt;=50,"Đạt",IF(E55&gt;=1,"Chưa đạt","Chưa đánh giá"))</f>
        <v>Đạt</v>
      </c>
      <c r="G55" s="15" t="str">
        <f>IF(E55&gt;=70,"4 sao",IF(E55&gt;=50,"3 sao",IF(E55&gt;=1,"Chưa đạt","Chưa đánh giá")))</f>
        <v>3 sao</v>
      </c>
      <c r="H55" s="20"/>
      <c r="I55" s="21" t="s">
        <v>211</v>
      </c>
    </row>
    <row r="56" spans="1:9" hidden="1" x14ac:dyDescent="0.3">
      <c r="A56" s="22">
        <f t="shared" si="12"/>
        <v>46</v>
      </c>
      <c r="B56" s="3" t="s">
        <v>31</v>
      </c>
      <c r="C56" s="5" t="s">
        <v>109</v>
      </c>
      <c r="D56" s="4" t="s">
        <v>134</v>
      </c>
      <c r="E56" s="1">
        <v>58</v>
      </c>
      <c r="F56" s="15" t="str">
        <f>IF(E56&gt;=50,"Đạt",IF(E56&gt;=1,"Chưa đạt","Chưa đánh giá"))</f>
        <v>Đạt</v>
      </c>
      <c r="G56" s="15" t="str">
        <f>IF(E56&gt;=70,"4 sao",IF(E56&gt;=50,"3 sao",IF(E56&gt;=1,"Chưa đạt","Chưa đánh giá")))</f>
        <v>3 sao</v>
      </c>
      <c r="H56" s="20"/>
      <c r="I56" s="21" t="s">
        <v>210</v>
      </c>
    </row>
    <row r="57" spans="1:9" ht="34.5" hidden="1" x14ac:dyDescent="0.3">
      <c r="A57" s="22">
        <f t="shared" si="12"/>
        <v>47</v>
      </c>
      <c r="B57" s="3" t="s">
        <v>30</v>
      </c>
      <c r="C57" s="5" t="s">
        <v>111</v>
      </c>
      <c r="D57" s="4" t="s">
        <v>133</v>
      </c>
      <c r="E57" s="1">
        <v>55</v>
      </c>
      <c r="F57" s="15" t="str">
        <f>IF(E57&gt;=50,"Đạt",IF(E57&gt;=1,"Chưa đạt","Chưa đánh giá"))</f>
        <v>Đạt</v>
      </c>
      <c r="G57" s="15" t="str">
        <f>IF(E57&gt;=70,"4 sao",IF(E57&gt;=50,"3 sao",IF(E57&gt;=1,"Chưa đạt","Chưa đánh giá")))</f>
        <v>3 sao</v>
      </c>
      <c r="H57" s="20"/>
      <c r="I57" s="21" t="s">
        <v>209</v>
      </c>
    </row>
    <row r="58" spans="1:9" s="17" customFormat="1" hidden="1" x14ac:dyDescent="0.3">
      <c r="A58" s="8" t="s">
        <v>179</v>
      </c>
      <c r="B58" s="6" t="s">
        <v>187</v>
      </c>
      <c r="C58" s="7"/>
      <c r="D58" s="7"/>
      <c r="E58" s="16"/>
      <c r="F58" s="13"/>
      <c r="G58" s="13"/>
      <c r="H58" s="19"/>
      <c r="I58" s="14"/>
    </row>
    <row r="59" spans="1:9" ht="34.5" hidden="1" x14ac:dyDescent="0.3">
      <c r="A59" s="22">
        <f>A57+1</f>
        <v>48</v>
      </c>
      <c r="B59" s="25" t="s">
        <v>2</v>
      </c>
      <c r="C59" s="4" t="s">
        <v>3</v>
      </c>
      <c r="D59" s="4" t="s">
        <v>145</v>
      </c>
      <c r="E59" s="1">
        <v>63</v>
      </c>
      <c r="F59" s="15" t="str">
        <f>IF(E59&gt;=50,"Đạt",IF(E59&gt;=1,"Chưa đạt","Chưa đánh giá"))</f>
        <v>Đạt</v>
      </c>
      <c r="G59" s="15" t="str">
        <f>IF(E59&gt;=70,"4 sao",IF(E59&gt;=50,"3 sao",IF(E59&gt;=1,"Chưa đạt","Chưa đánh giá")))</f>
        <v>3 sao</v>
      </c>
      <c r="H59" s="20"/>
      <c r="I59" s="21" t="s">
        <v>216</v>
      </c>
    </row>
    <row r="60" spans="1:9" ht="34.5" hidden="1" x14ac:dyDescent="0.3">
      <c r="A60" s="22">
        <f>A59+1</f>
        <v>49</v>
      </c>
      <c r="B60" s="25" t="s">
        <v>4</v>
      </c>
      <c r="C60" s="4" t="s">
        <v>5</v>
      </c>
      <c r="D60" s="4" t="s">
        <v>145</v>
      </c>
      <c r="E60" s="1">
        <v>57</v>
      </c>
      <c r="F60" s="15" t="str">
        <f>IF(E60&gt;=50,"Đạt",IF(E60&gt;=1,"Chưa đạt","Chưa đánh giá"))</f>
        <v>Đạt</v>
      </c>
      <c r="G60" s="15" t="str">
        <f>IF(E60&gt;=70,"4 sao",IF(E60&gt;=50,"3 sao",IF(E60&gt;=1,"Chưa đạt","Chưa đánh giá")))</f>
        <v>3 sao</v>
      </c>
      <c r="H60" s="20"/>
      <c r="I60" s="21" t="s">
        <v>210</v>
      </c>
    </row>
    <row r="61" spans="1:9" ht="34.5" hidden="1" x14ac:dyDescent="0.3">
      <c r="A61" s="22">
        <f>A60+1</f>
        <v>50</v>
      </c>
      <c r="B61" s="25" t="s">
        <v>0</v>
      </c>
      <c r="C61" s="4" t="s">
        <v>1</v>
      </c>
      <c r="D61" s="4" t="s">
        <v>145</v>
      </c>
      <c r="E61" s="1">
        <v>55</v>
      </c>
      <c r="F61" s="15" t="str">
        <f>IF(E61&gt;=50,"Đạt",IF(E61&gt;=1,"Chưa đạt","Chưa đánh giá"))</f>
        <v>Đạt</v>
      </c>
      <c r="G61" s="15" t="str">
        <f>IF(E61&gt;=70,"4 sao",IF(E61&gt;=50,"3 sao",IF(E61&gt;=1,"Chưa đạt","Chưa đánh giá")))</f>
        <v>3 sao</v>
      </c>
      <c r="H61" s="20"/>
      <c r="I61" s="21" t="s">
        <v>216</v>
      </c>
    </row>
    <row r="62" spans="1:9" s="17" customFormat="1" hidden="1" x14ac:dyDescent="0.3">
      <c r="A62" s="8" t="s">
        <v>192</v>
      </c>
      <c r="B62" s="6" t="s">
        <v>191</v>
      </c>
      <c r="C62" s="23"/>
      <c r="D62" s="7"/>
      <c r="E62" s="16"/>
      <c r="F62" s="13"/>
      <c r="G62" s="13"/>
      <c r="H62" s="19"/>
      <c r="I62" s="14"/>
    </row>
    <row r="63" spans="1:9" ht="19.7" hidden="1" customHeight="1" x14ac:dyDescent="0.3">
      <c r="A63" s="22">
        <f>A61+1</f>
        <v>51</v>
      </c>
      <c r="B63" s="3" t="s">
        <v>12</v>
      </c>
      <c r="C63" s="4" t="s">
        <v>99</v>
      </c>
      <c r="D63" s="4" t="s">
        <v>126</v>
      </c>
      <c r="E63" s="1">
        <v>58</v>
      </c>
      <c r="F63" s="15" t="str">
        <f>IF(E63&gt;=50,"Đạt",IF(E63&gt;=1,"Chưa đạt","Chưa đánh giá"))</f>
        <v>Đạt</v>
      </c>
      <c r="G63" s="15" t="str">
        <f>IF(E63&gt;=70,"4 sao",IF(E63&gt;=50,"3 sao",IF(E63&gt;=1,"Chưa đạt","Chưa đánh giá")))</f>
        <v>3 sao</v>
      </c>
      <c r="H63" s="20"/>
      <c r="I63" s="21" t="s">
        <v>212</v>
      </c>
    </row>
    <row r="64" spans="1:9" ht="34.5" hidden="1" x14ac:dyDescent="0.3">
      <c r="A64" s="22">
        <f>A63+1</f>
        <v>52</v>
      </c>
      <c r="B64" s="3" t="s">
        <v>118</v>
      </c>
      <c r="C64" s="4" t="s">
        <v>124</v>
      </c>
      <c r="D64" s="4" t="s">
        <v>140</v>
      </c>
      <c r="E64" s="1">
        <v>52</v>
      </c>
      <c r="F64" s="15" t="str">
        <f>IF(E64&gt;=50,"Đạt",IF(E64&gt;=1,"Chưa đạt","Chưa đánh giá"))</f>
        <v>Đạt</v>
      </c>
      <c r="G64" s="15" t="str">
        <f>IF(E64&gt;=70,"4 sao",IF(E64&gt;=50,"3 sao",IF(E64&gt;=1,"Chưa đạt","Chưa đánh giá")))</f>
        <v>3 sao</v>
      </c>
      <c r="H64" s="20"/>
      <c r="I64" s="21" t="s">
        <v>210</v>
      </c>
    </row>
    <row r="65" spans="1:9" ht="34.5" hidden="1" x14ac:dyDescent="0.3">
      <c r="A65" s="22">
        <f>A64+1</f>
        <v>53</v>
      </c>
      <c r="B65" s="3" t="s">
        <v>13</v>
      </c>
      <c r="C65" s="4" t="s">
        <v>100</v>
      </c>
      <c r="D65" s="4" t="s">
        <v>139</v>
      </c>
      <c r="E65" s="1">
        <v>50</v>
      </c>
      <c r="F65" s="15" t="str">
        <f>IF(E65&gt;=50,"Đạt",IF(E65&gt;=1,"Chưa đạt","Chưa đánh giá"))</f>
        <v>Đạt</v>
      </c>
      <c r="G65" s="15" t="str">
        <f>IF(E65&gt;=70,"4 sao",IF(E65&gt;=50,"3 sao",IF(E65&gt;=1,"Chưa đạt","Chưa đánh giá")))</f>
        <v>3 sao</v>
      </c>
      <c r="H65" s="20"/>
      <c r="I65" s="21" t="s">
        <v>214</v>
      </c>
    </row>
    <row r="66" spans="1:9" s="17" customFormat="1" ht="34.5" hidden="1" x14ac:dyDescent="0.3">
      <c r="A66" s="8" t="s">
        <v>193</v>
      </c>
      <c r="B66" s="6" t="s">
        <v>196</v>
      </c>
      <c r="C66" s="6"/>
      <c r="D66" s="6"/>
      <c r="E66" s="16"/>
      <c r="F66" s="13"/>
      <c r="G66" s="13"/>
      <c r="H66" s="19"/>
      <c r="I66" s="14"/>
    </row>
    <row r="67" spans="1:9" x14ac:dyDescent="0.3">
      <c r="A67" s="22">
        <f>A65+1</f>
        <v>54</v>
      </c>
      <c r="B67" s="25" t="s">
        <v>8</v>
      </c>
      <c r="C67" s="4" t="s">
        <v>11</v>
      </c>
      <c r="D67" s="4"/>
      <c r="E67" s="1">
        <v>63</v>
      </c>
      <c r="F67" s="15" t="str">
        <f>IF(E67&gt;=50,"Đạt",IF(E67&gt;=1,"Chưa đạt","Chưa đánh giá"))</f>
        <v>Đạt</v>
      </c>
      <c r="G67" s="15" t="str">
        <f>IF(E67&gt;=70,"4 sao",IF(E67&gt;=50,"3 sao",IF(E67&gt;=1,"Chưa đạt","Chưa đánh giá")))</f>
        <v>3 sao</v>
      </c>
      <c r="H67" s="20"/>
      <c r="I67" s="21" t="s">
        <v>215</v>
      </c>
    </row>
    <row r="68" spans="1:9" hidden="1" x14ac:dyDescent="0.3">
      <c r="A68" s="22">
        <f>A67+1</f>
        <v>55</v>
      </c>
      <c r="B68" s="25" t="s">
        <v>6</v>
      </c>
      <c r="C68" s="4" t="s">
        <v>9</v>
      </c>
      <c r="D68" s="4"/>
      <c r="E68" s="1">
        <v>62</v>
      </c>
      <c r="F68" s="15" t="str">
        <f>IF(E68&gt;=50,"Đạt",IF(E68&gt;=1,"Chưa đạt","Chưa đánh giá"))</f>
        <v>Đạt</v>
      </c>
      <c r="G68" s="15" t="str">
        <f>IF(E68&gt;=70,"4 sao",IF(E68&gt;=50,"3 sao",IF(E68&gt;=1,"Chưa đạt","Chưa đánh giá")))</f>
        <v>3 sao</v>
      </c>
      <c r="H68" s="20"/>
      <c r="I68" s="21" t="s">
        <v>214</v>
      </c>
    </row>
    <row r="69" spans="1:9" hidden="1" x14ac:dyDescent="0.3">
      <c r="A69" s="22">
        <f>A68+1</f>
        <v>56</v>
      </c>
      <c r="B69" s="25" t="s">
        <v>7</v>
      </c>
      <c r="C69" s="4" t="s">
        <v>10</v>
      </c>
      <c r="D69" s="4"/>
      <c r="E69" s="1">
        <v>54</v>
      </c>
      <c r="F69" s="15" t="str">
        <f>IF(E69&gt;=50,"Đạt",IF(E69&gt;=1,"Chưa đạt","Chưa đánh giá"))</f>
        <v>Đạt</v>
      </c>
      <c r="G69" s="15" t="str">
        <f>IF(E69&gt;=70,"4 sao",IF(E69&gt;=50,"3 sao",IF(E69&gt;=1,"Chưa đạt","Chưa đánh giá")))</f>
        <v>3 sao</v>
      </c>
      <c r="H69" s="20"/>
      <c r="I69" s="21" t="s">
        <v>211</v>
      </c>
    </row>
    <row r="70" spans="1:9" s="17" customFormat="1" hidden="1" x14ac:dyDescent="0.3">
      <c r="A70" s="8" t="s">
        <v>194</v>
      </c>
      <c r="B70" s="6" t="s">
        <v>200</v>
      </c>
      <c r="C70" s="23"/>
      <c r="D70" s="7"/>
      <c r="E70" s="16"/>
      <c r="F70" s="13"/>
      <c r="G70" s="13"/>
      <c r="H70" s="19"/>
      <c r="I70" s="14"/>
    </row>
    <row r="71" spans="1:9" hidden="1" x14ac:dyDescent="0.3">
      <c r="A71" s="22">
        <f>A69+1</f>
        <v>57</v>
      </c>
      <c r="B71" s="3" t="s">
        <v>56</v>
      </c>
      <c r="C71" s="5" t="s">
        <v>103</v>
      </c>
      <c r="D71" s="4" t="s">
        <v>129</v>
      </c>
      <c r="E71" s="1">
        <v>57</v>
      </c>
      <c r="F71" s="15" t="str">
        <f>IF(E71&gt;=50,"Đạt",IF(E71&gt;=1,"Chưa đạt","Chưa đánh giá"))</f>
        <v>Đạt</v>
      </c>
      <c r="G71" s="15" t="str">
        <f>IF(E71&gt;=70,"4 sao",IF(E71&gt;=50,"3 sao",IF(E71&gt;=1,"Chưa đạt","Chưa đánh giá")))</f>
        <v>3 sao</v>
      </c>
      <c r="H71" s="20"/>
      <c r="I71" s="21" t="s">
        <v>212</v>
      </c>
    </row>
    <row r="72" spans="1:9" ht="34.5" hidden="1" x14ac:dyDescent="0.3">
      <c r="A72" s="22">
        <f>A71+1</f>
        <v>58</v>
      </c>
      <c r="B72" s="3" t="s">
        <v>57</v>
      </c>
      <c r="C72" s="5" t="s">
        <v>166</v>
      </c>
      <c r="D72" s="4" t="s">
        <v>131</v>
      </c>
      <c r="E72" s="1">
        <v>52</v>
      </c>
      <c r="F72" s="15" t="str">
        <f>IF(E72&gt;=50,"Đạt",IF(E72&gt;=1,"Chưa đạt","Chưa đánh giá"))</f>
        <v>Đạt</v>
      </c>
      <c r="G72" s="15" t="str">
        <f>IF(E72&gt;=70,"4 sao",IF(E72&gt;=50,"3 sao",IF(E72&gt;=1,"Chưa đạt","Chưa đánh giá")))</f>
        <v>3 sao</v>
      </c>
      <c r="H72" s="20"/>
      <c r="I72" s="21" t="s">
        <v>211</v>
      </c>
    </row>
    <row r="73" spans="1:9" hidden="1" x14ac:dyDescent="0.3">
      <c r="A73" s="22">
        <f>A72+1</f>
        <v>59</v>
      </c>
      <c r="B73" s="3" t="s">
        <v>162</v>
      </c>
      <c r="C73" s="5" t="s">
        <v>104</v>
      </c>
      <c r="D73" s="4" t="s">
        <v>130</v>
      </c>
      <c r="E73" s="1">
        <v>52</v>
      </c>
      <c r="F73" s="15" t="str">
        <f>IF(E73&gt;=50,"Đạt",IF(E73&gt;=1,"Chưa đạt","Chưa đánh giá"))</f>
        <v>Đạt</v>
      </c>
      <c r="G73" s="15" t="str">
        <f>IF(E73&gt;=70,"4 sao",IF(E73&gt;=50,"3 sao",IF(E73&gt;=1,"Chưa đạt","Chưa đánh giá")))</f>
        <v>3 sao</v>
      </c>
      <c r="H73" s="20"/>
      <c r="I73" s="21" t="s">
        <v>211</v>
      </c>
    </row>
    <row r="74" spans="1:9" s="17" customFormat="1" hidden="1" x14ac:dyDescent="0.3">
      <c r="A74" s="8" t="s">
        <v>197</v>
      </c>
      <c r="B74" s="6" t="s">
        <v>189</v>
      </c>
      <c r="C74" s="23"/>
      <c r="D74" s="7"/>
      <c r="E74" s="16"/>
      <c r="F74" s="13"/>
      <c r="G74" s="13"/>
      <c r="H74" s="19"/>
      <c r="I74" s="14"/>
    </row>
    <row r="75" spans="1:9" ht="34.5" hidden="1" x14ac:dyDescent="0.3">
      <c r="A75" s="22">
        <f>A73+1</f>
        <v>60</v>
      </c>
      <c r="B75" s="3" t="s">
        <v>20</v>
      </c>
      <c r="C75" s="5" t="s">
        <v>108</v>
      </c>
      <c r="D75" s="4" t="s">
        <v>127</v>
      </c>
      <c r="E75" s="1">
        <v>59</v>
      </c>
      <c r="F75" s="15" t="str">
        <f>IF(E75&gt;=50,"Đạt",IF(E75&gt;=1,"Chưa đạt","Chưa đánh giá"))</f>
        <v>Đạt</v>
      </c>
      <c r="G75" s="15" t="str">
        <f>IF(E75&gt;=70,"4 sao",IF(E75&gt;=50,"3 sao",IF(E75&gt;=1,"Chưa đạt","Chưa đánh giá")))</f>
        <v>3 sao</v>
      </c>
      <c r="H75" s="20"/>
      <c r="I75" s="21" t="s">
        <v>209</v>
      </c>
    </row>
    <row r="76" spans="1:9" ht="34.5" hidden="1" x14ac:dyDescent="0.3">
      <c r="A76" s="22">
        <f>A75+1</f>
        <v>61</v>
      </c>
      <c r="B76" s="3" t="s">
        <v>22</v>
      </c>
      <c r="C76" s="5" t="s">
        <v>105</v>
      </c>
      <c r="D76" s="4" t="s">
        <v>144</v>
      </c>
      <c r="E76" s="1">
        <v>55</v>
      </c>
      <c r="F76" s="15" t="str">
        <f>IF(E76&gt;=50,"Đạt",IF(E76&gt;=1,"Chưa đạt","Chưa đánh giá"))</f>
        <v>Đạt</v>
      </c>
      <c r="G76" s="15" t="str">
        <f>IF(E76&gt;=70,"4 sao",IF(E76&gt;=50,"3 sao",IF(E76&gt;=1,"Chưa đạt","Chưa đánh giá")))</f>
        <v>3 sao</v>
      </c>
      <c r="H76" s="20"/>
      <c r="I76" s="21" t="s">
        <v>211</v>
      </c>
    </row>
    <row r="77" spans="1:9" s="17" customFormat="1" hidden="1" x14ac:dyDescent="0.3">
      <c r="A77" s="8" t="s">
        <v>199</v>
      </c>
      <c r="B77" s="6" t="s">
        <v>198</v>
      </c>
      <c r="C77" s="6"/>
      <c r="D77" s="6"/>
      <c r="E77" s="16"/>
      <c r="F77" s="13"/>
      <c r="G77" s="13"/>
      <c r="H77" s="19"/>
      <c r="I77" s="14"/>
    </row>
    <row r="78" spans="1:9" hidden="1" x14ac:dyDescent="0.3">
      <c r="A78" s="22">
        <f>A76+1</f>
        <v>62</v>
      </c>
      <c r="B78" s="26" t="s">
        <v>58</v>
      </c>
      <c r="C78" s="27" t="s">
        <v>95</v>
      </c>
      <c r="D78" s="27" t="s">
        <v>125</v>
      </c>
      <c r="E78" s="1">
        <v>63</v>
      </c>
      <c r="F78" s="15" t="str">
        <f>IF(E78&gt;=50,"Đạt",IF(E78&gt;=1,"Chưa đạt","Chưa đánh giá"))</f>
        <v>Đạt</v>
      </c>
      <c r="G78" s="15" t="str">
        <f>IF(E78&gt;=70,"4 sao",IF(E78&gt;=50,"3 sao",IF(E78&gt;=1,"Chưa đạt","Chưa đánh giá")))</f>
        <v>3 sao</v>
      </c>
      <c r="H78" s="20"/>
      <c r="I78" s="21" t="s">
        <v>212</v>
      </c>
    </row>
    <row r="79" spans="1:9" ht="34.5" hidden="1" x14ac:dyDescent="0.3">
      <c r="A79" s="22">
        <f>A78+1</f>
        <v>63</v>
      </c>
      <c r="B79" s="3" t="s">
        <v>170</v>
      </c>
      <c r="C79" s="5" t="s">
        <v>169</v>
      </c>
      <c r="D79" s="4"/>
      <c r="E79" s="1">
        <v>61</v>
      </c>
      <c r="F79" s="15" t="str">
        <f>IF(E79&gt;=50,"Đạt",IF(E79&gt;=1,"Chưa đạt","Chưa đánh giá"))</f>
        <v>Đạt</v>
      </c>
      <c r="G79" s="15" t="str">
        <f>IF(E79&gt;=70,"4 sao",IF(E79&gt;=50,"3 sao",IF(E79&gt;=1,"Chưa đạt","Chưa đánh giá")))</f>
        <v>3 sao</v>
      </c>
      <c r="H79" s="20"/>
      <c r="I79" s="21" t="s">
        <v>211</v>
      </c>
    </row>
    <row r="80" spans="1:9" s="17" customFormat="1" hidden="1" x14ac:dyDescent="0.3">
      <c r="A80" s="8" t="s">
        <v>201</v>
      </c>
      <c r="B80" s="40" t="s">
        <v>202</v>
      </c>
      <c r="C80" s="40"/>
      <c r="D80" s="6"/>
      <c r="E80" s="16"/>
      <c r="F80" s="13"/>
      <c r="G80" s="13"/>
      <c r="H80" s="19"/>
      <c r="I80" s="14"/>
    </row>
    <row r="81" spans="1:9" s="17" customFormat="1" hidden="1" x14ac:dyDescent="0.3">
      <c r="A81" s="8" t="s">
        <v>82</v>
      </c>
      <c r="B81" s="7" t="s">
        <v>188</v>
      </c>
      <c r="C81" s="7"/>
      <c r="D81" s="6"/>
      <c r="E81" s="16"/>
      <c r="F81" s="13"/>
      <c r="G81" s="13"/>
      <c r="H81" s="19"/>
      <c r="I81" s="14"/>
    </row>
    <row r="82" spans="1:9" hidden="1" x14ac:dyDescent="0.3">
      <c r="A82" s="22">
        <v>1</v>
      </c>
      <c r="B82" s="3" t="s">
        <v>177</v>
      </c>
      <c r="C82" s="5" t="s">
        <v>25</v>
      </c>
      <c r="D82" s="4"/>
      <c r="E82" s="1">
        <v>49</v>
      </c>
      <c r="F82" s="15" t="str">
        <f t="shared" ref="F82:F83" si="13">IF(E82&gt;=50,"Đạt",IF(E82&gt;=1,"Chưa đạt","Chưa đánh giá"))</f>
        <v>Chưa đạt</v>
      </c>
      <c r="G82" s="15" t="str">
        <f t="shared" ref="G82:G83" si="14">IF(E82&gt;=70,"4 sao",IF(E82&gt;=50,"3 sao",IF(E82&gt;=1,"Chưa đạt","Chưa đánh giá")))</f>
        <v>Chưa đạt</v>
      </c>
      <c r="H82" s="20"/>
      <c r="I82" s="21" t="s">
        <v>216</v>
      </c>
    </row>
    <row r="83" spans="1:9" hidden="1" x14ac:dyDescent="0.3">
      <c r="A83" s="22">
        <v>2</v>
      </c>
      <c r="B83" s="3" t="s">
        <v>178</v>
      </c>
      <c r="C83" s="5" t="s">
        <v>25</v>
      </c>
      <c r="D83" s="4"/>
      <c r="E83" s="1">
        <v>48</v>
      </c>
      <c r="F83" s="15" t="str">
        <f t="shared" si="13"/>
        <v>Chưa đạt</v>
      </c>
      <c r="G83" s="15" t="str">
        <f t="shared" si="14"/>
        <v>Chưa đạt</v>
      </c>
      <c r="H83" s="20"/>
      <c r="I83" s="21" t="s">
        <v>216</v>
      </c>
    </row>
    <row r="84" spans="1:9" s="17" customFormat="1" hidden="1" x14ac:dyDescent="0.3">
      <c r="A84" s="13" t="s">
        <v>83</v>
      </c>
      <c r="B84" s="19" t="s">
        <v>191</v>
      </c>
      <c r="C84" s="19"/>
      <c r="D84" s="19"/>
      <c r="E84" s="16"/>
      <c r="F84" s="13"/>
      <c r="G84" s="13"/>
      <c r="H84" s="19"/>
      <c r="I84" s="14"/>
    </row>
    <row r="85" spans="1:9" hidden="1" x14ac:dyDescent="0.3">
      <c r="A85" s="22">
        <v>3</v>
      </c>
      <c r="B85" s="3" t="s">
        <v>14</v>
      </c>
      <c r="C85" s="4" t="s">
        <v>101</v>
      </c>
      <c r="D85" s="4" t="s">
        <v>138</v>
      </c>
      <c r="E85" s="1">
        <v>41</v>
      </c>
      <c r="F85" s="15" t="str">
        <f>IF(E85&gt;=50,"Đạt",IF(E85&gt;=1,"Chưa đạt","Chưa đánh giá"))</f>
        <v>Chưa đạt</v>
      </c>
      <c r="G85" s="15" t="str">
        <f>IF(E85&gt;=70,"4 sao",IF(E85&gt;=50,"3 sao",IF(E85&gt;=1,"Chưa đạt","Chưa đánh giá")))</f>
        <v>Chưa đạt</v>
      </c>
      <c r="H85" s="20"/>
      <c r="I85" s="21" t="s">
        <v>211</v>
      </c>
    </row>
    <row r="86" spans="1:9" ht="34.5" hidden="1" x14ac:dyDescent="0.3">
      <c r="A86" s="22">
        <v>4</v>
      </c>
      <c r="B86" s="3" t="s">
        <v>15</v>
      </c>
      <c r="C86" s="4" t="s">
        <v>102</v>
      </c>
      <c r="D86" s="4" t="s">
        <v>141</v>
      </c>
      <c r="E86" s="1">
        <v>47</v>
      </c>
      <c r="F86" s="15" t="str">
        <f>IF(E86&gt;=50,"Đạt",IF(E86&gt;=1,"Chưa đạt","Chưa đánh giá"))</f>
        <v>Chưa đạt</v>
      </c>
      <c r="G86" s="15" t="str">
        <f>IF(E86&gt;=70,"4 sao",IF(E86&gt;=50,"3 sao",IF(E86&gt;=1,"Chưa đạt","Chưa đánh giá")))</f>
        <v>Chưa đạt</v>
      </c>
      <c r="H86" s="20"/>
      <c r="I86" s="21" t="s">
        <v>209</v>
      </c>
    </row>
    <row r="87" spans="1:9" s="17" customFormat="1" hidden="1" x14ac:dyDescent="0.3">
      <c r="A87" s="13" t="s">
        <v>84</v>
      </c>
      <c r="B87" s="19" t="s">
        <v>189</v>
      </c>
      <c r="C87" s="19"/>
      <c r="D87" s="19"/>
      <c r="E87" s="16"/>
      <c r="F87" s="13"/>
      <c r="G87" s="13"/>
      <c r="H87" s="19"/>
      <c r="I87" s="14"/>
    </row>
    <row r="88" spans="1:9" ht="34.5" hidden="1" x14ac:dyDescent="0.3">
      <c r="A88" s="22">
        <v>5</v>
      </c>
      <c r="B88" s="3" t="s">
        <v>21</v>
      </c>
      <c r="C88" s="5" t="s">
        <v>107</v>
      </c>
      <c r="D88" s="4" t="s">
        <v>142</v>
      </c>
      <c r="E88" s="1">
        <v>47</v>
      </c>
      <c r="F88" s="15" t="str">
        <f>IF(E88&gt;=50,"Đạt",IF(E88&gt;=1,"Chưa đạt","Chưa đánh giá"))</f>
        <v>Chưa đạt</v>
      </c>
      <c r="G88" s="15" t="str">
        <f>IF(E88&gt;=70,"4 sao",IF(E88&gt;=50,"3 sao",IF(E88&gt;=1,"Chưa đạt","Chưa đánh giá")))</f>
        <v>Chưa đạt</v>
      </c>
      <c r="H88" s="20"/>
      <c r="I88" s="21" t="s">
        <v>211</v>
      </c>
    </row>
    <row r="89" spans="1:9" ht="34.5" hidden="1" x14ac:dyDescent="0.3">
      <c r="A89" s="22">
        <v>6</v>
      </c>
      <c r="B89" s="3" t="s">
        <v>217</v>
      </c>
      <c r="C89" s="5" t="s">
        <v>106</v>
      </c>
      <c r="D89" s="4" t="s">
        <v>143</v>
      </c>
      <c r="E89" s="1">
        <v>47</v>
      </c>
      <c r="F89" s="15" t="str">
        <f>IF(E89&gt;=50,"Đạt",IF(E89&gt;=1,"Chưa đạt","Chưa đánh giá"))</f>
        <v>Chưa đạt</v>
      </c>
      <c r="G89" s="15" t="str">
        <f>IF(E89&gt;=70,"4 sao",IF(E89&gt;=50,"3 sao",IF(E89&gt;=1,"Chưa đạt","Chưa đánh giá")))</f>
        <v>Chưa đạt</v>
      </c>
      <c r="H89" s="20"/>
      <c r="I89" s="21" t="s">
        <v>211</v>
      </c>
    </row>
    <row r="90" spans="1:9" s="17" customFormat="1" hidden="1" x14ac:dyDescent="0.3">
      <c r="A90" s="8" t="s">
        <v>85</v>
      </c>
      <c r="B90" s="7" t="s">
        <v>184</v>
      </c>
      <c r="C90" s="7"/>
      <c r="D90" s="6"/>
      <c r="E90" s="16"/>
      <c r="F90" s="13"/>
      <c r="G90" s="13"/>
      <c r="H90" s="19"/>
      <c r="I90" s="14"/>
    </row>
    <row r="91" spans="1:9" ht="34.5" hidden="1" x14ac:dyDescent="0.3">
      <c r="A91" s="22">
        <v>7</v>
      </c>
      <c r="B91" s="3" t="s">
        <v>48</v>
      </c>
      <c r="C91" s="3" t="s">
        <v>47</v>
      </c>
      <c r="D91" s="3"/>
      <c r="E91" s="1">
        <v>49</v>
      </c>
      <c r="F91" s="15" t="str">
        <f>IF(E91&gt;=50,"Đạt",IF(E91&gt;=1,"Chưa đạt","Chưa đánh giá"))</f>
        <v>Chưa đạt</v>
      </c>
      <c r="G91" s="15" t="str">
        <f>IF(E91&gt;=70,"4 sao",IF(E91&gt;=50,"3 sao",IF(E91&gt;=1,"Chưa đạt","Chưa đánh giá")))</f>
        <v>Chưa đạt</v>
      </c>
      <c r="H91" s="20"/>
      <c r="I91" s="21" t="s">
        <v>211</v>
      </c>
    </row>
    <row r="92" spans="1:9" s="17" customFormat="1" hidden="1" x14ac:dyDescent="0.3">
      <c r="A92" s="13" t="s">
        <v>171</v>
      </c>
      <c r="B92" s="19" t="s">
        <v>195</v>
      </c>
      <c r="C92" s="19"/>
      <c r="D92" s="19"/>
      <c r="E92" s="16"/>
      <c r="F92" s="13"/>
      <c r="G92" s="13"/>
      <c r="H92" s="19"/>
      <c r="I92" s="14"/>
    </row>
    <row r="93" spans="1:9" hidden="1" x14ac:dyDescent="0.3">
      <c r="A93" s="22">
        <v>8</v>
      </c>
      <c r="B93" s="24" t="s">
        <v>80</v>
      </c>
      <c r="C93" s="3" t="s">
        <v>81</v>
      </c>
      <c r="D93" s="4" t="s">
        <v>155</v>
      </c>
      <c r="E93" s="1">
        <v>42</v>
      </c>
      <c r="F93" s="15" t="str">
        <f>IF(E93&gt;=50,"Đạt",IF(E93&gt;=1,"Chưa đạt","Chưa đánh giá"))</f>
        <v>Chưa đạt</v>
      </c>
      <c r="G93" s="15" t="str">
        <f>IF(E93&gt;=70,"4 sao",IF(E93&gt;=50,"3 sao",IF(E93&gt;=1,"Chưa đạt","Chưa đánh giá")))</f>
        <v>Chưa đạt</v>
      </c>
      <c r="H93" s="20"/>
      <c r="I93" s="21" t="s">
        <v>211</v>
      </c>
    </row>
    <row r="94" spans="1:9" s="17" customFormat="1" hidden="1" x14ac:dyDescent="0.3">
      <c r="A94" s="13" t="s">
        <v>179</v>
      </c>
      <c r="B94" s="19" t="s">
        <v>190</v>
      </c>
      <c r="C94" s="19"/>
      <c r="D94" s="19"/>
      <c r="E94" s="16"/>
      <c r="F94" s="13"/>
      <c r="G94" s="13"/>
      <c r="H94" s="19"/>
      <c r="I94" s="14"/>
    </row>
    <row r="95" spans="1:9" ht="34.5" hidden="1" x14ac:dyDescent="0.3">
      <c r="A95" s="22">
        <v>9</v>
      </c>
      <c r="B95" s="3" t="s">
        <v>69</v>
      </c>
      <c r="C95" s="4" t="s">
        <v>70</v>
      </c>
      <c r="D95" s="3" t="s">
        <v>149</v>
      </c>
      <c r="E95" s="1">
        <v>45</v>
      </c>
      <c r="F95" s="15" t="str">
        <f>IF(E95&gt;=50,"Đạt",IF(E95&gt;=1,"Chưa đạt","Chưa đánh giá"))</f>
        <v>Chưa đạt</v>
      </c>
      <c r="G95" s="15" t="str">
        <f>IF(E95&gt;=70,"4 sao",IF(E95&gt;=50,"3 sao",IF(E95&gt;=1,"Chưa đạt","Chưa đánh giá")))</f>
        <v>Chưa đạt</v>
      </c>
      <c r="H95" s="20"/>
      <c r="I95" s="21" t="s">
        <v>210</v>
      </c>
    </row>
    <row r="96" spans="1:9" s="17" customFormat="1" hidden="1" x14ac:dyDescent="0.3">
      <c r="A96" s="8" t="s">
        <v>204</v>
      </c>
      <c r="B96" s="40" t="s">
        <v>205</v>
      </c>
      <c r="C96" s="40"/>
      <c r="D96" s="7"/>
      <c r="E96" s="16"/>
      <c r="F96" s="13"/>
      <c r="G96" s="13"/>
      <c r="H96" s="19"/>
      <c r="I96" s="14"/>
    </row>
    <row r="97" spans="1:9" hidden="1" x14ac:dyDescent="0.3">
      <c r="A97" s="22" t="s">
        <v>82</v>
      </c>
      <c r="B97" s="7" t="s">
        <v>184</v>
      </c>
      <c r="C97" s="5"/>
      <c r="D97" s="4"/>
      <c r="E97" s="1"/>
      <c r="F97" s="15"/>
      <c r="G97" s="15"/>
      <c r="H97" s="20"/>
    </row>
    <row r="98" spans="1:9" ht="34.5" hidden="1" x14ac:dyDescent="0.3">
      <c r="A98" s="22">
        <v>1</v>
      </c>
      <c r="B98" s="3" t="s">
        <v>45</v>
      </c>
      <c r="C98" s="4" t="s">
        <v>117</v>
      </c>
      <c r="D98" s="4"/>
      <c r="E98" s="1">
        <v>0</v>
      </c>
      <c r="F98" s="15" t="str">
        <f>IF(E98&gt;=50,"Đạt",IF(E98&gt;=1,"Chưa đạt","Chưa đánh giá"))</f>
        <v>Chưa đánh giá</v>
      </c>
      <c r="G98" s="15" t="str">
        <f>IF(E98&gt;=70,"4 sao",IF(E98&gt;=50,"3 sao",IF(E98&gt;=1,"Chưa đạt","Chưa đánh giá")))</f>
        <v>Chưa đánh giá</v>
      </c>
      <c r="H98" s="20"/>
      <c r="I98" s="21" t="s">
        <v>214</v>
      </c>
    </row>
    <row r="99" spans="1:9" hidden="1" x14ac:dyDescent="0.3">
      <c r="A99" s="22">
        <v>2</v>
      </c>
      <c r="B99" s="3" t="s">
        <v>173</v>
      </c>
      <c r="C99" s="5" t="s">
        <v>181</v>
      </c>
      <c r="D99" s="4"/>
      <c r="E99" s="1">
        <v>0</v>
      </c>
      <c r="F99" s="15" t="str">
        <f>IF(E99&gt;=50,"Đạt",IF(E99&gt;=1,"Chưa đạt","Chưa đánh giá"))</f>
        <v>Chưa đánh giá</v>
      </c>
      <c r="G99" s="15" t="str">
        <f>IF(E99&gt;=70,"4 sao",IF(E99&gt;=50,"3 sao",IF(E99&gt;=1,"Chưa đạt","Chưa đánh giá")))</f>
        <v>Chưa đánh giá</v>
      </c>
      <c r="H99" s="20"/>
      <c r="I99" s="21" t="s">
        <v>209</v>
      </c>
    </row>
    <row r="100" spans="1:9" s="17" customFormat="1" hidden="1" x14ac:dyDescent="0.3">
      <c r="A100" s="8" t="s">
        <v>83</v>
      </c>
      <c r="B100" s="7" t="s">
        <v>17</v>
      </c>
      <c r="C100" s="7"/>
      <c r="D100" s="6"/>
      <c r="E100" s="16"/>
      <c r="F100" s="13"/>
      <c r="G100" s="13"/>
      <c r="H100" s="19"/>
      <c r="I100" s="14"/>
    </row>
    <row r="101" spans="1:9" hidden="1" x14ac:dyDescent="0.3">
      <c r="A101" s="22">
        <v>3</v>
      </c>
      <c r="B101" s="3" t="s">
        <v>16</v>
      </c>
      <c r="C101" s="5" t="s">
        <v>113</v>
      </c>
      <c r="D101" s="4" t="s">
        <v>17</v>
      </c>
      <c r="E101" s="1">
        <v>0</v>
      </c>
      <c r="F101" s="15" t="str">
        <f>IF(E101&gt;=50,"Đạt",IF(E101&gt;=1,"Chưa đạt","Chưa đánh giá"))</f>
        <v>Chưa đánh giá</v>
      </c>
      <c r="G101" s="15" t="str">
        <f>IF(E101&gt;=70,"4 sao",IF(E101&gt;=50,"3 sao",IF(E101&gt;=1,"Chưa đạt","Chưa đánh giá")))</f>
        <v>Chưa đánh giá</v>
      </c>
      <c r="H101" s="20"/>
      <c r="I101" s="21" t="s">
        <v>211</v>
      </c>
    </row>
    <row r="102" spans="1:9" s="17" customFormat="1" hidden="1" x14ac:dyDescent="0.3">
      <c r="A102" s="13" t="s">
        <v>84</v>
      </c>
      <c r="B102" s="19" t="s">
        <v>203</v>
      </c>
      <c r="C102" s="19"/>
      <c r="D102" s="19"/>
      <c r="E102" s="16"/>
      <c r="F102" s="13"/>
      <c r="G102" s="13"/>
      <c r="H102" s="19"/>
      <c r="I102" s="14"/>
    </row>
    <row r="103" spans="1:9" ht="34.5" hidden="1" x14ac:dyDescent="0.3">
      <c r="A103" s="22">
        <v>4</v>
      </c>
      <c r="B103" s="3" t="s">
        <v>18</v>
      </c>
      <c r="C103" s="5" t="s">
        <v>19</v>
      </c>
      <c r="D103" s="4" t="s">
        <v>122</v>
      </c>
      <c r="E103" s="1">
        <v>0</v>
      </c>
      <c r="F103" s="15" t="str">
        <f t="shared" ref="F103" si="15">IF(E103&gt;=50,"Đạt",IF(E103&gt;=1,"Chưa đạt","Chưa đánh giá"))</f>
        <v>Chưa đánh giá</v>
      </c>
      <c r="G103" s="15" t="str">
        <f t="shared" ref="G103" si="16">IF(E103&gt;=70,"4 sao",IF(E103&gt;=50,"3 sao",IF(E103&gt;=1,"Chưa đạt","Chưa đánh giá")))</f>
        <v>Chưa đánh giá</v>
      </c>
      <c r="H103" s="20"/>
      <c r="I103" s="21" t="s">
        <v>211</v>
      </c>
    </row>
  </sheetData>
  <autoFilter ref="A4:I103" xr:uid="{00000000-0009-0000-0000-000000000000}">
    <filterColumn colId="8">
      <filters>
        <filter val="DL"/>
      </filters>
    </filterColumn>
  </autoFilter>
  <mergeCells count="5">
    <mergeCell ref="B5:C5"/>
    <mergeCell ref="B80:C80"/>
    <mergeCell ref="B96:C96"/>
    <mergeCell ref="A1:H1"/>
    <mergeCell ref="A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S65"/>
  <sheetViews>
    <sheetView tabSelected="1" zoomScale="85" zoomScaleNormal="85" workbookViewId="0">
      <selection activeCell="B6" sqref="B6"/>
    </sheetView>
  </sheetViews>
  <sheetFormatPr defaultColWidth="9" defaultRowHeight="30" customHeight="1" x14ac:dyDescent="0.25"/>
  <cols>
    <col min="1" max="1" width="7.7109375" style="37" customWidth="1"/>
    <col min="2" max="2" width="47" style="35" customWidth="1"/>
    <col min="3" max="3" width="37.85546875" style="35" customWidth="1"/>
    <col min="4" max="4" width="42" style="35" customWidth="1"/>
    <col min="5" max="16384" width="9" style="35"/>
  </cols>
  <sheetData>
    <row r="1" spans="1:251" ht="61.5" customHeight="1" x14ac:dyDescent="0.25">
      <c r="A1" s="42" t="s">
        <v>240</v>
      </c>
      <c r="B1" s="42"/>
      <c r="C1" s="42"/>
      <c r="D1" s="42"/>
    </row>
    <row r="2" spans="1:251" ht="30" customHeight="1" x14ac:dyDescent="0.25">
      <c r="A2" s="32" t="s">
        <v>72</v>
      </c>
      <c r="B2" s="32" t="s">
        <v>228</v>
      </c>
      <c r="C2" s="32" t="s">
        <v>207</v>
      </c>
      <c r="D2" s="32" t="s">
        <v>229</v>
      </c>
    </row>
    <row r="3" spans="1:251" s="30" customFormat="1" ht="30" customHeight="1" x14ac:dyDescent="0.25">
      <c r="A3" s="29">
        <v>1</v>
      </c>
      <c r="B3" s="33" t="s">
        <v>226</v>
      </c>
      <c r="C3" s="28" t="s">
        <v>227</v>
      </c>
      <c r="D3" s="38" t="s">
        <v>130</v>
      </c>
    </row>
    <row r="4" spans="1:251" s="30" customFormat="1" ht="30" customHeight="1" x14ac:dyDescent="0.25">
      <c r="A4" s="29">
        <v>2</v>
      </c>
      <c r="B4" s="33" t="s">
        <v>224</v>
      </c>
      <c r="C4" s="28" t="s">
        <v>225</v>
      </c>
      <c r="D4" s="38" t="s">
        <v>130</v>
      </c>
    </row>
    <row r="5" spans="1:251" s="30" customFormat="1" ht="30" customHeight="1" x14ac:dyDescent="0.25">
      <c r="A5" s="29">
        <v>3</v>
      </c>
      <c r="B5" s="43" t="s">
        <v>234</v>
      </c>
      <c r="C5" s="28" t="s">
        <v>241</v>
      </c>
      <c r="D5" s="38" t="s">
        <v>130</v>
      </c>
    </row>
    <row r="6" spans="1:251" s="30" customFormat="1" ht="30" customHeight="1" x14ac:dyDescent="0.25">
      <c r="A6" s="29">
        <v>4</v>
      </c>
      <c r="B6" s="43" t="s">
        <v>245</v>
      </c>
      <c r="C6" s="28" t="s">
        <v>242</v>
      </c>
      <c r="D6" s="38" t="s">
        <v>130</v>
      </c>
    </row>
    <row r="7" spans="1:251" s="30" customFormat="1" ht="30" customHeight="1" x14ac:dyDescent="0.25">
      <c r="A7" s="29">
        <v>5</v>
      </c>
      <c r="B7" s="43" t="s">
        <v>244</v>
      </c>
      <c r="C7" s="28" t="s">
        <v>243</v>
      </c>
      <c r="D7" s="38" t="s">
        <v>130</v>
      </c>
    </row>
    <row r="8" spans="1:251" ht="30" customHeight="1" x14ac:dyDescent="0.25">
      <c r="A8" s="29">
        <v>6</v>
      </c>
      <c r="B8" s="33" t="s">
        <v>219</v>
      </c>
      <c r="C8" s="33" t="s">
        <v>218</v>
      </c>
      <c r="D8" s="34" t="s">
        <v>230</v>
      </c>
    </row>
    <row r="9" spans="1:251" s="30" customFormat="1" ht="30" customHeight="1" x14ac:dyDescent="0.25">
      <c r="A9" s="29">
        <v>7</v>
      </c>
      <c r="B9" s="33" t="s">
        <v>221</v>
      </c>
      <c r="C9" s="33" t="s">
        <v>220</v>
      </c>
      <c r="D9" s="34" t="s">
        <v>231</v>
      </c>
    </row>
    <row r="10" spans="1:251" s="30" customFormat="1" ht="30" customHeight="1" x14ac:dyDescent="0.25">
      <c r="A10" s="29">
        <v>8</v>
      </c>
      <c r="B10" s="33" t="s">
        <v>222</v>
      </c>
      <c r="C10" s="28" t="s">
        <v>223</v>
      </c>
      <c r="D10" s="34" t="s">
        <v>232</v>
      </c>
    </row>
    <row r="11" spans="1:251" s="30" customFormat="1" ht="30" customHeight="1" x14ac:dyDescent="0.25">
      <c r="A11" s="29">
        <v>9</v>
      </c>
      <c r="B11" s="39" t="s">
        <v>234</v>
      </c>
      <c r="C11" s="39" t="s">
        <v>235</v>
      </c>
      <c r="D11" s="39" t="s">
        <v>236</v>
      </c>
    </row>
    <row r="12" spans="1:251" s="30" customFormat="1" ht="30" customHeight="1" x14ac:dyDescent="0.25">
      <c r="A12" s="29">
        <v>10</v>
      </c>
      <c r="B12" s="39" t="s">
        <v>237</v>
      </c>
      <c r="C12" s="39" t="s">
        <v>238</v>
      </c>
      <c r="D12" s="39" t="s">
        <v>239</v>
      </c>
    </row>
    <row r="13" spans="1:251" s="30" customFormat="1" ht="30" customHeight="1" x14ac:dyDescent="0.25">
      <c r="A13" s="37"/>
      <c r="B13" s="35"/>
      <c r="C13" s="35"/>
      <c r="D13" s="35"/>
    </row>
    <row r="14" spans="1:251" s="30" customFormat="1" ht="30" customHeight="1" x14ac:dyDescent="0.25">
      <c r="A14" s="37"/>
      <c r="B14" s="35"/>
      <c r="C14" s="35"/>
      <c r="D14" s="35"/>
    </row>
    <row r="15" spans="1:251" s="30" customFormat="1" ht="30" customHeight="1" x14ac:dyDescent="0.25">
      <c r="A15" s="37"/>
      <c r="B15" s="35"/>
      <c r="C15" s="35"/>
      <c r="D15" s="35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</row>
    <row r="20" spans="1:252" ht="30" customHeight="1" x14ac:dyDescent="0.25"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</row>
    <row r="21" spans="1:252" ht="30" customHeight="1" x14ac:dyDescent="0.25"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</row>
    <row r="22" spans="1:252" ht="30" customHeight="1" x14ac:dyDescent="0.25"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</row>
    <row r="23" spans="1:252" ht="30" customHeight="1" x14ac:dyDescent="0.25"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</row>
    <row r="24" spans="1:252" ht="30" customHeight="1" x14ac:dyDescent="0.25"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</row>
    <row r="25" spans="1:252" ht="30" customHeight="1" x14ac:dyDescent="0.25"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</row>
    <row r="26" spans="1:252" s="30" customFormat="1" ht="30" customHeight="1" x14ac:dyDescent="0.25">
      <c r="A26" s="37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</row>
    <row r="28" spans="1:252" s="30" customFormat="1" ht="30" customHeight="1" x14ac:dyDescent="0.25">
      <c r="A28" s="37"/>
      <c r="B28" s="35"/>
      <c r="C28" s="35"/>
      <c r="D28" s="35"/>
    </row>
    <row r="29" spans="1:252" s="30" customFormat="1" ht="30" customHeight="1" x14ac:dyDescent="0.25">
      <c r="A29" s="37"/>
      <c r="B29" s="35"/>
      <c r="C29" s="35"/>
      <c r="D29" s="35"/>
    </row>
    <row r="30" spans="1:252" s="30" customFormat="1" ht="30" customHeight="1" x14ac:dyDescent="0.25">
      <c r="A30" s="37"/>
      <c r="B30" s="35"/>
      <c r="C30" s="35"/>
      <c r="D30" s="35"/>
    </row>
    <row r="31" spans="1:252" s="30" customFormat="1" ht="30" customHeight="1" x14ac:dyDescent="0.25">
      <c r="A31" s="37"/>
      <c r="B31" s="35"/>
      <c r="C31" s="35"/>
      <c r="D31" s="35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  <c r="GV31" s="36"/>
      <c r="GW31" s="36"/>
      <c r="GX31" s="36"/>
      <c r="GY31" s="36"/>
      <c r="GZ31" s="36"/>
      <c r="HA31" s="36"/>
      <c r="HB31" s="36"/>
      <c r="HC31" s="36"/>
      <c r="HD31" s="36"/>
      <c r="HE31" s="36"/>
      <c r="HF31" s="36"/>
      <c r="HG31" s="36"/>
      <c r="HH31" s="36"/>
      <c r="HI31" s="36"/>
      <c r="HJ31" s="36"/>
      <c r="HK31" s="36"/>
      <c r="HL31" s="36"/>
      <c r="HM31" s="36"/>
      <c r="HN31" s="36"/>
      <c r="HO31" s="36"/>
      <c r="HP31" s="36"/>
      <c r="HQ31" s="36"/>
      <c r="HR31" s="36"/>
      <c r="HS31" s="36"/>
      <c r="HT31" s="36"/>
      <c r="HU31" s="36"/>
      <c r="HV31" s="36"/>
      <c r="HW31" s="36"/>
      <c r="HX31" s="36"/>
      <c r="HY31" s="36"/>
      <c r="HZ31" s="36"/>
      <c r="IA31" s="36"/>
      <c r="IB31" s="36"/>
      <c r="IC31" s="36"/>
      <c r="ID31" s="36"/>
      <c r="IE31" s="36"/>
      <c r="IF31" s="36"/>
      <c r="IG31" s="36"/>
      <c r="IH31" s="36"/>
      <c r="II31" s="36"/>
      <c r="IJ31" s="36"/>
      <c r="IK31" s="36"/>
      <c r="IL31" s="36"/>
      <c r="IM31" s="36"/>
      <c r="IN31" s="36"/>
      <c r="IO31" s="36"/>
      <c r="IP31" s="36"/>
      <c r="IQ31" s="36"/>
    </row>
    <row r="33" spans="1:252" ht="30" customHeight="1" x14ac:dyDescent="0.25"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</row>
    <row r="34" spans="1:252" ht="30" customHeight="1" x14ac:dyDescent="0.25"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</row>
    <row r="35" spans="1:252" ht="30" customHeight="1" x14ac:dyDescent="0.25"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</row>
    <row r="36" spans="1:252" ht="30" customHeight="1" x14ac:dyDescent="0.25"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</row>
    <row r="37" spans="1:252" ht="30" customHeight="1" x14ac:dyDescent="0.25"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</row>
    <row r="38" spans="1:252" s="30" customFormat="1" ht="30" customHeight="1" x14ac:dyDescent="0.25">
      <c r="A38" s="37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</row>
    <row r="42" spans="1:252" s="30" customFormat="1" ht="16.5" x14ac:dyDescent="0.25">
      <c r="A42" s="37"/>
      <c r="B42" s="35"/>
      <c r="C42" s="35"/>
      <c r="D42" s="35"/>
    </row>
    <row r="43" spans="1:252" s="30" customFormat="1" ht="30" customHeight="1" x14ac:dyDescent="0.25">
      <c r="A43" s="37"/>
      <c r="B43" s="35"/>
      <c r="C43" s="35"/>
      <c r="D43" s="35"/>
    </row>
    <row r="44" spans="1:252" s="30" customFormat="1" ht="30" customHeight="1" x14ac:dyDescent="0.25">
      <c r="A44" s="37"/>
      <c r="B44" s="35"/>
      <c r="C44" s="35"/>
      <c r="D44" s="35"/>
    </row>
    <row r="45" spans="1:252" s="30" customFormat="1" ht="30" customHeight="1" x14ac:dyDescent="0.25">
      <c r="A45" s="37"/>
      <c r="B45" s="35"/>
      <c r="C45" s="35"/>
      <c r="D45" s="35"/>
    </row>
    <row r="46" spans="1:252" s="30" customFormat="1" ht="30" customHeight="1" x14ac:dyDescent="0.25">
      <c r="A46" s="37"/>
      <c r="B46" s="35"/>
      <c r="C46" s="35"/>
      <c r="D46" s="35"/>
    </row>
    <row r="47" spans="1:252" s="30" customFormat="1" ht="30" customHeight="1" x14ac:dyDescent="0.25">
      <c r="A47" s="37"/>
      <c r="B47" s="35"/>
      <c r="C47" s="35"/>
      <c r="D47" s="35"/>
    </row>
    <row r="48" spans="1:252" s="30" customFormat="1" ht="30" customHeight="1" x14ac:dyDescent="0.25">
      <c r="A48" s="37"/>
      <c r="B48" s="35"/>
      <c r="C48" s="35"/>
      <c r="D48" s="35"/>
    </row>
    <row r="49" spans="1:253" ht="30" customHeight="1" x14ac:dyDescent="0.25">
      <c r="G49" s="35" t="s">
        <v>233</v>
      </c>
    </row>
    <row r="52" spans="1:253" ht="30" customHeight="1" x14ac:dyDescent="0.25"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</row>
    <row r="53" spans="1:253" ht="30" customHeight="1" x14ac:dyDescent="0.25"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</row>
    <row r="54" spans="1:253" ht="30" customHeight="1" x14ac:dyDescent="0.25"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  <c r="GU54" s="31"/>
      <c r="GV54" s="31"/>
      <c r="GW54" s="31"/>
      <c r="GX54" s="31"/>
      <c r="GY54" s="31"/>
      <c r="GZ54" s="31"/>
      <c r="HA54" s="31"/>
      <c r="HB54" s="31"/>
      <c r="HC54" s="31"/>
      <c r="HD54" s="31"/>
      <c r="HE54" s="31"/>
      <c r="HF54" s="31"/>
      <c r="HG54" s="31"/>
      <c r="HH54" s="31"/>
      <c r="HI54" s="31"/>
      <c r="HJ54" s="31"/>
      <c r="HK54" s="31"/>
      <c r="HL54" s="31"/>
      <c r="HM54" s="31"/>
      <c r="HN54" s="31"/>
      <c r="HO54" s="31"/>
      <c r="HP54" s="31"/>
      <c r="HQ54" s="31"/>
      <c r="HR54" s="31"/>
      <c r="HS54" s="31"/>
      <c r="HT54" s="31"/>
      <c r="HU54" s="31"/>
      <c r="HV54" s="31"/>
      <c r="HW54" s="31"/>
      <c r="HX54" s="31"/>
      <c r="HY54" s="31"/>
      <c r="HZ54" s="31"/>
      <c r="IA54" s="31"/>
      <c r="IB54" s="31"/>
      <c r="IC54" s="31"/>
      <c r="ID54" s="31"/>
      <c r="IE54" s="31"/>
      <c r="IF54" s="31"/>
      <c r="IG54" s="31"/>
      <c r="IH54" s="31"/>
      <c r="II54" s="31"/>
      <c r="IJ54" s="31"/>
      <c r="IK54" s="31"/>
      <c r="IL54" s="31"/>
      <c r="IM54" s="31"/>
      <c r="IN54" s="31"/>
      <c r="IO54" s="31"/>
      <c r="IP54" s="31"/>
      <c r="IQ54" s="31"/>
      <c r="IR54" s="31"/>
      <c r="IS54" s="31"/>
    </row>
    <row r="56" spans="1:253" s="30" customFormat="1" ht="30" customHeight="1" x14ac:dyDescent="0.25">
      <c r="A56" s="37"/>
      <c r="B56" s="35"/>
      <c r="C56" s="35"/>
      <c r="D56" s="35"/>
    </row>
    <row r="57" spans="1:253" s="30" customFormat="1" ht="30" customHeight="1" x14ac:dyDescent="0.25">
      <c r="A57" s="37"/>
      <c r="B57" s="35"/>
      <c r="C57" s="35"/>
      <c r="D57" s="35"/>
    </row>
    <row r="58" spans="1:253" s="30" customFormat="1" ht="30" customHeight="1" x14ac:dyDescent="0.25">
      <c r="A58" s="37"/>
      <c r="B58" s="35"/>
      <c r="C58" s="35"/>
      <c r="D58" s="35"/>
    </row>
    <row r="59" spans="1:253" s="30" customFormat="1" ht="30" customHeight="1" x14ac:dyDescent="0.25">
      <c r="A59" s="37"/>
      <c r="B59" s="35"/>
      <c r="C59" s="35"/>
      <c r="D59" s="35"/>
    </row>
    <row r="60" spans="1:253" s="30" customFormat="1" ht="30" customHeight="1" x14ac:dyDescent="0.25">
      <c r="A60" s="37"/>
      <c r="B60" s="35"/>
      <c r="C60" s="35"/>
      <c r="D60" s="35"/>
    </row>
    <row r="61" spans="1:253" s="30" customFormat="1" ht="30" customHeight="1" x14ac:dyDescent="0.25">
      <c r="A61" s="37"/>
      <c r="B61" s="35"/>
      <c r="C61" s="35"/>
      <c r="D61" s="35"/>
    </row>
    <row r="62" spans="1:253" ht="30" customHeight="1" x14ac:dyDescent="0.25"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  <c r="GU62" s="31"/>
      <c r="GV62" s="31"/>
      <c r="GW62" s="31"/>
      <c r="GX62" s="31"/>
      <c r="GY62" s="31"/>
      <c r="GZ62" s="31"/>
      <c r="HA62" s="31"/>
      <c r="HB62" s="31"/>
      <c r="HC62" s="31"/>
      <c r="HD62" s="31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31"/>
      <c r="HR62" s="31"/>
      <c r="HS62" s="31"/>
      <c r="HT62" s="31"/>
      <c r="HU62" s="31"/>
      <c r="HV62" s="31"/>
      <c r="HW62" s="31"/>
      <c r="HX62" s="31"/>
      <c r="HY62" s="31"/>
      <c r="HZ62" s="31"/>
      <c r="IA62" s="31"/>
      <c r="IB62" s="31"/>
      <c r="IC62" s="31"/>
      <c r="ID62" s="31"/>
      <c r="IE62" s="31"/>
      <c r="IF62" s="31"/>
      <c r="IG62" s="31"/>
      <c r="IH62" s="31"/>
      <c r="II62" s="31"/>
      <c r="IJ62" s="31"/>
      <c r="IK62" s="31"/>
      <c r="IL62" s="31"/>
      <c r="IM62" s="31"/>
      <c r="IN62" s="31"/>
      <c r="IO62" s="31"/>
      <c r="IP62" s="31"/>
      <c r="IQ62" s="31"/>
      <c r="IR62" s="31"/>
    </row>
    <row r="64" spans="1:253" s="30" customFormat="1" ht="30" customHeight="1" x14ac:dyDescent="0.25">
      <c r="A64" s="37"/>
      <c r="B64" s="35"/>
      <c r="C64" s="35"/>
      <c r="D64" s="35"/>
    </row>
    <row r="65" spans="1:4" s="30" customFormat="1" ht="30" customHeight="1" x14ac:dyDescent="0.25">
      <c r="A65" s="37"/>
      <c r="B65" s="35"/>
      <c r="C65" s="35"/>
      <c r="D65" s="35"/>
    </row>
  </sheetData>
  <mergeCells count="1">
    <mergeCell ref="A1:D1"/>
  </mergeCells>
  <pageMargins left="0.5" right="0.45" top="0.5" bottom="0.5" header="0.05" footer="0.0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LỚP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2022-05-23T08:35:34Z</cp:lastPrinted>
  <dcterms:created xsi:type="dcterms:W3CDTF">2019-12-03T02:07:21Z</dcterms:created>
  <dcterms:modified xsi:type="dcterms:W3CDTF">2022-10-03T01:18:40Z</dcterms:modified>
</cp:coreProperties>
</file>